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3\share\★経営支援課\労働保険関係 2\労働保険料等算定基礎賃金\"/>
    </mc:Choice>
  </mc:AlternateContent>
  <xr:revisionPtr revIDLastSave="0" documentId="8_{0647F753-89ED-4105-9CB4-068F968C13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業主控" sheetId="5" r:id="rId1"/>
  </sheets>
  <definedNames>
    <definedName name="_xlnm.Print_Area" localSheetId="0">事業主控!$A$1:$CE$60</definedName>
  </definedNames>
  <calcPr calcId="191029"/>
</workbook>
</file>

<file path=xl/calcChain.xml><?xml version="1.0" encoding="utf-8"?>
<calcChain xmlns="http://schemas.openxmlformats.org/spreadsheetml/2006/main">
  <c r="C35" i="5" l="1"/>
  <c r="CB12" i="5" s="1"/>
  <c r="AJ47" i="5" l="1"/>
  <c r="AA19" i="5"/>
  <c r="Z47" i="5"/>
  <c r="C47" i="5"/>
  <c r="AC59" i="5" l="1"/>
  <c r="Y59" i="5" s="1"/>
  <c r="AT59" i="5"/>
  <c r="AL59" i="5"/>
  <c r="AD19" i="5"/>
  <c r="E47" i="5"/>
  <c r="AB47" i="5" s="1"/>
  <c r="J59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BT42" i="5"/>
  <c r="BK40" i="5"/>
  <c r="BA41" i="5"/>
  <c r="BF26" i="5"/>
  <c r="BF37" i="5"/>
  <c r="BF38" i="5"/>
  <c r="BY41" i="5"/>
  <c r="BY42" i="5"/>
  <c r="AL47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43" i="5" s="1"/>
  <c r="BF40" i="5"/>
  <c r="BF27" i="5"/>
  <c r="BF28" i="5"/>
  <c r="BF29" i="5"/>
  <c r="BF30" i="5"/>
  <c r="BF31" i="5"/>
  <c r="BF32" i="5"/>
  <c r="BF33" i="5"/>
  <c r="BF34" i="5"/>
  <c r="BF35" i="5"/>
  <c r="BF36" i="5"/>
  <c r="BF39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L41" i="5"/>
  <c r="AB41" i="5"/>
  <c r="AQ41" i="5"/>
  <c r="BF42" i="5" l="1"/>
  <c r="AI41" i="5"/>
  <c r="AI43" i="5" s="1"/>
  <c r="AI45" i="5" s="1"/>
  <c r="BK41" i="5"/>
  <c r="BK42" i="5" s="1"/>
  <c r="BF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11tominagam</author>
  </authors>
  <commentList>
    <comment ref="B26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元号</t>
        </r>
      </text>
    </comment>
    <comment ref="B35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元号</t>
        </r>
      </text>
    </comment>
  </commentList>
</comments>
</file>

<file path=xl/sharedStrings.xml><?xml version="1.0" encoding="utf-8"?>
<sst xmlns="http://schemas.openxmlformats.org/spreadsheetml/2006/main" count="113" uniqueCount="100">
  <si>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1"/>
  </si>
  <si>
    <t>(事業主控)</t>
    <rPh sb="1" eb="4">
      <t>ジギョウヌシ</t>
    </rPh>
    <rPh sb="4" eb="5">
      <t>ヒカ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</si>
  <si>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</si>
  <si>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</si>
  <si>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</si>
  <si>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</si>
  <si>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</si>
  <si>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雇用保険
事業所番号</t>
    <rPh sb="0" eb="2">
      <t>コヨウ</t>
    </rPh>
    <rPh sb="2" eb="4">
      <t>ホケン</t>
    </rPh>
    <rPh sb="5" eb="7">
      <t>ジギョウ</t>
    </rPh>
    <rPh sb="7" eb="8">
      <t>ジョ</t>
    </rPh>
    <rPh sb="8" eb="9">
      <t>バン</t>
    </rPh>
    <rPh sb="9" eb="10">
      <t>ゴウ</t>
    </rPh>
    <phoneticPr fontId="1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</si>
  <si>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1"/>
  </si>
  <si>
    <t>事業の名称</t>
    <rPh sb="0" eb="2">
      <t>ジギョウ</t>
    </rPh>
    <rPh sb="3" eb="5">
      <t>メイショウ</t>
    </rPh>
    <phoneticPr fontId="1"/>
  </si>
  <si>
    <t>事業の所在地</t>
    <rPh sb="0" eb="2">
      <t>ジギョウ</t>
    </rPh>
    <rPh sb="3" eb="6">
      <t>ショザイチ</t>
    </rPh>
    <phoneticPr fontId="1"/>
  </si>
  <si>
    <t>事業主の氏名</t>
    <rPh sb="0" eb="3">
      <t>ジギョウヌシ</t>
    </rPh>
    <rPh sb="4" eb="6">
      <t>シメイ</t>
    </rPh>
    <phoneticPr fontId="1"/>
  </si>
  <si>
    <r>
      <t xml:space="preserve">⑥ </t>
    </r>
    <r>
      <rPr>
        <sz val="10"/>
        <rFont val="ＭＳ 明朝"/>
        <family val="1"/>
        <charset val="128"/>
      </rPr>
      <t>作成者氏名</t>
    </r>
    <rPh sb="2" eb="5">
      <t>サクセイシャ</t>
    </rPh>
    <rPh sb="5" eb="7">
      <t>シメイ</t>
    </rPh>
    <phoneticPr fontId="1"/>
  </si>
  <si>
    <r>
      <t>⑦</t>
    </r>
    <r>
      <rPr>
        <sz val="9"/>
        <rFont val="ＭＳ Ｐ明朝"/>
        <family val="1"/>
        <charset val="128"/>
      </rPr>
      <t>事業の概要（具体的に記入してください。）</t>
    </r>
    <rPh sb="1" eb="3">
      <t>ジギョウ</t>
    </rPh>
    <rPh sb="4" eb="6">
      <t>ガイヨウ</t>
    </rPh>
    <rPh sb="7" eb="10">
      <t>グタイテキ</t>
    </rPh>
    <rPh sb="11" eb="13">
      <t>キニュウ</t>
    </rPh>
    <phoneticPr fontId="1"/>
  </si>
  <si>
    <t>※⑧業種</t>
    <rPh sb="2" eb="3">
      <t>ギョウ</t>
    </rPh>
    <rPh sb="3" eb="4">
      <t>シュ</t>
    </rPh>
    <phoneticPr fontId="1"/>
  </si>
  <si>
    <t>⑨特掲事業</t>
    <rPh sb="1" eb="2">
      <t>トク</t>
    </rPh>
    <rPh sb="2" eb="3">
      <t>ケイ</t>
    </rPh>
    <rPh sb="3" eb="5">
      <t>ジギョウ</t>
    </rPh>
    <phoneticPr fontId="1"/>
  </si>
  <si>
    <t>　 　区　分
月別内訳</t>
    <rPh sb="3" eb="4">
      <t>ク</t>
    </rPh>
    <rPh sb="5" eb="6">
      <t>ブン</t>
    </rPh>
    <rPh sb="10" eb="12">
      <t>ツキベツ</t>
    </rPh>
    <rPh sb="12" eb="14">
      <t>ウチワケ</t>
    </rPh>
    <phoneticPr fontId="1"/>
  </si>
  <si>
    <t>労災保険及び一般拠出金対象労働者数及び賃金</t>
    <rPh sb="0" eb="2">
      <t>ロウサイ</t>
    </rPh>
    <rPh sb="2" eb="4">
      <t>ホケン</t>
    </rPh>
    <rPh sb="4" eb="5">
      <t>オヨ</t>
    </rPh>
    <rPh sb="6" eb="8">
      <t>イッパン</t>
    </rPh>
    <rPh sb="8" eb="10">
      <t>キョシュツ</t>
    </rPh>
    <rPh sb="10" eb="11">
      <t>キン</t>
    </rPh>
    <rPh sb="11" eb="13">
      <t>タイショウ</t>
    </rPh>
    <rPh sb="13" eb="16">
      <t>ロウドウシャ</t>
    </rPh>
    <rPh sb="16" eb="17">
      <t>スウ</t>
    </rPh>
    <rPh sb="17" eb="18">
      <t>オヨ</t>
    </rPh>
    <rPh sb="19" eb="21">
      <t>チンギン</t>
    </rPh>
    <phoneticPr fontId="1"/>
  </si>
  <si>
    <t>常用労働者</t>
    <rPh sb="0" eb="2">
      <t>ジョウヨウ</t>
    </rPh>
    <rPh sb="2" eb="5">
      <t>ロウドウシャ</t>
    </rPh>
    <phoneticPr fontId="1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</si>
  <si>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1"/>
  </si>
  <si>
    <t>臨時労働者</t>
    <rPh sb="0" eb="2">
      <t>リンジ</t>
    </rPh>
    <rPh sb="2" eb="5">
      <t>ロウドウシャ</t>
    </rPh>
    <phoneticPr fontId="1"/>
  </si>
  <si>
    <t>合計</t>
    <rPh sb="0" eb="2">
      <t>ゴウケイ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</si>
  <si>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</si>
  <si>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(5)　被 保 険 者</t>
    <rPh sb="4" eb="5">
      <t>ヒ</t>
    </rPh>
    <rPh sb="6" eb="7">
      <t>ホ</t>
    </rPh>
    <rPh sb="8" eb="9">
      <t>ケン</t>
    </rPh>
    <rPh sb="10" eb="11">
      <t>シャ</t>
    </rPh>
    <phoneticPr fontId="1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</si>
  <si>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1"/>
  </si>
  <si>
    <t>合計</t>
    <rPh sb="0" eb="1">
      <t>ゴウ</t>
    </rPh>
    <rPh sb="1" eb="2">
      <t>ケイ</t>
    </rPh>
    <phoneticPr fontId="1"/>
  </si>
  <si>
    <t>(8) うち高年齢労働者分</t>
    <rPh sb="6" eb="9">
      <t>コウネンレイ</t>
    </rPh>
    <rPh sb="9" eb="12">
      <t>ロウドウシャ</t>
    </rPh>
    <rPh sb="12" eb="13">
      <t>ブン</t>
    </rPh>
    <phoneticPr fontId="1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</si>
  <si>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1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</si>
  <si>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1"/>
  </si>
  <si>
    <t>特 別 加 入 者
氏　　　名</t>
    <rPh sb="0" eb="1">
      <t>トク</t>
    </rPh>
    <rPh sb="2" eb="3">
      <t>ベツ</t>
    </rPh>
    <rPh sb="4" eb="5">
      <t>カ</t>
    </rPh>
    <rPh sb="6" eb="7">
      <t>ニュウ</t>
    </rPh>
    <rPh sb="8" eb="9">
      <t>シャ</t>
    </rPh>
    <rPh sb="10" eb="11">
      <t>シ</t>
    </rPh>
    <rPh sb="14" eb="15">
      <t>メイ</t>
    </rPh>
    <phoneticPr fontId="1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</si>
  <si>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1"/>
  </si>
  <si>
    <t>１ カ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スウ</t>
    </rPh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</si>
  <si>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</si>
  <si>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</si>
  <si>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⑮　雇用保険料免除高年齢労働者氏名（生年月日）</t>
    <rPh sb="2" eb="4">
      <t>コヨウ</t>
    </rPh>
    <rPh sb="4" eb="6">
      <t>ホケン</t>
    </rPh>
    <rPh sb="6" eb="7">
      <t>リョウ</t>
    </rPh>
    <rPh sb="7" eb="9">
      <t>メンジョ</t>
    </rPh>
    <rPh sb="9" eb="12">
      <t>コウネンレイ</t>
    </rPh>
    <rPh sb="12" eb="15">
      <t>ロウドウシャ</t>
    </rPh>
    <rPh sb="15" eb="17">
      <t>シメイ</t>
    </rPh>
    <rPh sb="18" eb="20">
      <t>セイネン</t>
    </rPh>
    <rPh sb="20" eb="22">
      <t>ガッピ</t>
    </rPh>
    <phoneticPr fontId="1"/>
  </si>
  <si>
    <t>予　備　欄</t>
    <rPh sb="0" eb="1">
      <t>ヨ</t>
    </rPh>
    <rPh sb="2" eb="3">
      <t>ソナエ</t>
    </rPh>
    <rPh sb="4" eb="5">
      <t>ラン</t>
    </rPh>
    <phoneticPr fontId="1"/>
  </si>
  <si>
    <t>合　　計</t>
    <rPh sb="0" eb="1">
      <t>ゴウ</t>
    </rPh>
    <rPh sb="3" eb="4">
      <t>ケイ</t>
    </rPh>
    <phoneticPr fontId="1"/>
  </si>
  <si>
    <t>１カ月平
均 被 保
険 者 数</t>
    <rPh sb="7" eb="8">
      <t>ヒ</t>
    </rPh>
    <rPh sb="9" eb="10">
      <t>ホ</t>
    </rPh>
    <rPh sb="11" eb="12">
      <t>ケン</t>
    </rPh>
    <rPh sb="13" eb="14">
      <t>シャ</t>
    </rPh>
    <rPh sb="15" eb="16">
      <t>スウ</t>
    </rPh>
    <phoneticPr fontId="1"/>
  </si>
  <si>
    <t>１カ月平
均高年齢
労働者数</t>
    <rPh sb="6" eb="9">
      <t>コウネンレイ</t>
    </rPh>
    <rPh sb="10" eb="13">
      <t>ロウドウシャ</t>
    </rPh>
    <rPh sb="13" eb="14">
      <t>スウ</t>
    </rPh>
    <phoneticPr fontId="1"/>
  </si>
  <si>
    <t>①</t>
    <phoneticPr fontId="1"/>
  </si>
  <si>
    <t>③</t>
    <phoneticPr fontId="1"/>
  </si>
  <si>
    <t>ＴＥＬ</t>
    <phoneticPr fontId="1"/>
  </si>
  <si>
    <t>(</t>
    <phoneticPr fontId="1"/>
  </si>
  <si>
    <t>)</t>
    <phoneticPr fontId="1"/>
  </si>
  <si>
    <t>④</t>
    <phoneticPr fontId="1"/>
  </si>
  <si>
    <t>〒（</t>
    <phoneticPr fontId="1"/>
  </si>
  <si>
    <t>－</t>
    <phoneticPr fontId="1"/>
  </si>
  <si>
    <t>）</t>
    <phoneticPr fontId="1"/>
  </si>
  <si>
    <t>②</t>
    <phoneticPr fontId="1"/>
  </si>
  <si>
    <t>－</t>
    <phoneticPr fontId="1"/>
  </si>
  <si>
    <t>⑤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</si>
  <si>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</si>
  <si>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</si>
  <si>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</si>
  <si>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</si>
  <si>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(6)</t>
    <phoneticPr fontId="1"/>
  </si>
  <si>
    <t>(7)</t>
    <phoneticPr fontId="1"/>
  </si>
  <si>
    <t>（(1)＋(2)＋(3)）</t>
    <phoneticPr fontId="1"/>
  </si>
  <si>
    <t>（(5)＋(6)）</t>
    <phoneticPr fontId="1"/>
  </si>
  <si>
    <t>年</t>
    <rPh sb="0" eb="1">
      <t>ネン</t>
    </rPh>
    <phoneticPr fontId="1"/>
  </si>
  <si>
    <t>　　　　　　　５月</t>
    <rPh sb="8" eb="9">
      <t>ガツ</t>
    </rPh>
    <phoneticPr fontId="1"/>
  </si>
  <si>
    <t>　　　　　　　６月</t>
    <rPh sb="8" eb="9">
      <t>ガツ</t>
    </rPh>
    <phoneticPr fontId="1"/>
  </si>
  <si>
    <t>　　　　　　　　　７月　　</t>
    <rPh sb="10" eb="11">
      <t>ガツ</t>
    </rPh>
    <phoneticPr fontId="1"/>
  </si>
  <si>
    <t>　　　　　　　８月</t>
    <rPh sb="8" eb="9">
      <t>ガツ</t>
    </rPh>
    <phoneticPr fontId="1"/>
  </si>
  <si>
    <t>　　　　　　　９月</t>
    <rPh sb="8" eb="9">
      <t>ガツ</t>
    </rPh>
    <phoneticPr fontId="1"/>
  </si>
  <si>
    <t>　　　　　　　10月</t>
    <rPh sb="9" eb="10">
      <t>ガツ</t>
    </rPh>
    <phoneticPr fontId="1"/>
  </si>
  <si>
    <t>　　　　　　　12月</t>
    <rPh sb="9" eb="10">
      <t>ガツ</t>
    </rPh>
    <phoneticPr fontId="1"/>
  </si>
  <si>
    <t>　　　　　　　　11月　</t>
    <rPh sb="10" eb="11">
      <t>ガツ</t>
    </rPh>
    <phoneticPr fontId="1"/>
  </si>
  <si>
    <t>　　　　　　　２月</t>
    <rPh sb="8" eb="9">
      <t>ガツ</t>
    </rPh>
    <phoneticPr fontId="1"/>
  </si>
  <si>
    <t>　　　　　　　３月</t>
    <rPh sb="8" eb="9">
      <t>ガツ</t>
    </rPh>
    <phoneticPr fontId="1"/>
  </si>
  <si>
    <t xml:space="preserve"> １月</t>
    <phoneticPr fontId="1"/>
  </si>
  <si>
    <t>　　</t>
    <phoneticPr fontId="1"/>
  </si>
  <si>
    <r>
      <t xml:space="preserve"> 　</t>
    </r>
    <r>
      <rPr>
        <sz val="8"/>
        <color indexed="9"/>
        <rFont val="ＭＳ 明朝"/>
        <family val="1"/>
        <charset val="128"/>
      </rPr>
      <t>’</t>
    </r>
    <r>
      <rPr>
        <sz val="9"/>
        <rFont val="ＭＳ 明朝"/>
        <family val="1"/>
        <charset val="128"/>
      </rPr>
      <t xml:space="preserve">  </t>
    </r>
    <r>
      <rPr>
        <sz val="11"/>
        <rFont val="ＭＳ Ｐゴシック"/>
        <family val="3"/>
        <charset val="128"/>
      </rPr>
      <t/>
    </r>
    <phoneticPr fontId="1"/>
  </si>
  <si>
    <t>月</t>
    <rPh sb="0" eb="1">
      <t>ツキ</t>
    </rPh>
    <phoneticPr fontId="1"/>
  </si>
  <si>
    <t>年 度 概 算</t>
    <rPh sb="0" eb="1">
      <t>ネン</t>
    </rPh>
    <rPh sb="2" eb="3">
      <t>ド</t>
    </rPh>
    <rPh sb="4" eb="5">
      <t>オオムネ</t>
    </rPh>
    <rPh sb="6" eb="7">
      <t>サン</t>
    </rPh>
    <phoneticPr fontId="1"/>
  </si>
  <si>
    <t>年度概算の延納</t>
    <rPh sb="0" eb="2">
      <t>ネンド</t>
    </rPh>
    <rPh sb="2" eb="4">
      <t>ガイサン</t>
    </rPh>
    <rPh sb="5" eb="7">
      <t>エンノウ</t>
    </rPh>
    <phoneticPr fontId="1"/>
  </si>
  <si>
    <t>年度確定賃金総額</t>
    <phoneticPr fontId="1"/>
  </si>
  <si>
    <t>年度 賃金総額の見込み額</t>
    <rPh sb="0" eb="2">
      <t>ネンド</t>
    </rPh>
    <rPh sb="3" eb="5">
      <t>チンギン</t>
    </rPh>
    <rPh sb="5" eb="7">
      <t>ソウガク</t>
    </rPh>
    <rPh sb="8" eb="10">
      <t>ミコ</t>
    </rPh>
    <rPh sb="11" eb="12">
      <t>ガク</t>
    </rPh>
    <phoneticPr fontId="1"/>
  </si>
  <si>
    <t xml:space="preserve">  年 度 確 定</t>
    <rPh sb="2" eb="3">
      <t>ネン</t>
    </rPh>
    <rPh sb="4" eb="5">
      <t>ド</t>
    </rPh>
    <rPh sb="6" eb="7">
      <t>アキラ</t>
    </rPh>
    <rPh sb="8" eb="9">
      <t>サダム</t>
    </rPh>
    <phoneticPr fontId="1"/>
  </si>
  <si>
    <t>(分割納付(3回)）</t>
    <rPh sb="1" eb="3">
      <t>ブンカツ</t>
    </rPh>
    <rPh sb="3" eb="5">
      <t>ノウフ</t>
    </rPh>
    <rPh sb="7" eb="8">
      <t>カイ</t>
    </rPh>
    <phoneticPr fontId="1"/>
  </si>
  <si>
    <t>(一括納付(1回))</t>
    <rPh sb="1" eb="3">
      <t>イッカツ</t>
    </rPh>
    <rPh sb="3" eb="5">
      <t>ノウフ</t>
    </rPh>
    <rPh sb="7" eb="8">
      <t>カイ</t>
    </rPh>
    <phoneticPr fontId="1"/>
  </si>
  <si>
    <t>　　　イ．該当する　　　ロ．該当しない</t>
    <rPh sb="5" eb="7">
      <t>ガイトウ</t>
    </rPh>
    <rPh sb="14" eb="16">
      <t>ガイトウ</t>
    </rPh>
    <phoneticPr fontId="1"/>
  </si>
  <si>
    <t>　　　イ．する</t>
    <phoneticPr fontId="1"/>
  </si>
  <si>
    <t xml:space="preserve">                       </t>
    <phoneticPr fontId="1"/>
  </si>
  <si>
    <r>
      <t xml:space="preserve"> 賞与等　</t>
    </r>
    <r>
      <rPr>
        <sz val="9"/>
        <rFont val="ＭＳ 明朝"/>
        <family val="1"/>
        <charset val="128"/>
      </rPr>
      <t>　</t>
    </r>
    <rPh sb="1" eb="3">
      <t>ショウヨ</t>
    </rPh>
    <rPh sb="3" eb="4">
      <t>トウ</t>
    </rPh>
    <phoneticPr fontId="1"/>
  </si>
  <si>
    <t>　　　ロ．しない</t>
    <phoneticPr fontId="1"/>
  </si>
  <si>
    <t>合　　　計</t>
    <rPh sb="0" eb="1">
      <t>ア</t>
    </rPh>
    <rPh sb="4" eb="5">
      <t>ケイ</t>
    </rPh>
    <phoneticPr fontId="1"/>
  </si>
  <si>
    <t>４月</t>
    <phoneticPr fontId="1"/>
  </si>
  <si>
    <t>業務執行権を有する者の指示
を受け労働に従事し、賃金を
得ている者等(留意事項参照)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8" eb="29">
      <t>エ</t>
    </rPh>
    <rPh sb="32" eb="33">
      <t>モノ</t>
    </rPh>
    <rPh sb="33" eb="34">
      <t>トウ</t>
    </rPh>
    <rPh sb="35" eb="37">
      <t>リュウイ</t>
    </rPh>
    <rPh sb="37" eb="39">
      <t>ジコウ</t>
    </rPh>
    <rPh sb="39" eb="41">
      <t>サンショウ</t>
    </rPh>
    <phoneticPr fontId="1"/>
  </si>
  <si>
    <t>（パートタイマー、アルバ
イト等）</t>
    <rPh sb="15" eb="16">
      <t>トウ</t>
    </rPh>
    <phoneticPr fontId="1"/>
  </si>
  <si>
    <t>(大・昭   　・   　・  　)</t>
    <rPh sb="1" eb="2">
      <t>ダイ</t>
    </rPh>
    <rPh sb="3" eb="4">
      <t>アキラ</t>
    </rPh>
    <phoneticPr fontId="1"/>
  </si>
  <si>
    <t>－</t>
  </si>
  <si>
    <t>⑫</t>
    <phoneticPr fontId="1"/>
  </si>
  <si>
    <t xml:space="preserve">  ⑬ </t>
    <phoneticPr fontId="1"/>
  </si>
  <si>
    <t>⑪</t>
    <phoneticPr fontId="1"/>
  </si>
  <si>
    <t xml:space="preserve">⑭   </t>
    <phoneticPr fontId="1"/>
  </si>
  <si>
    <t>令 和</t>
    <rPh sb="0" eb="1">
      <t>レイ</t>
    </rPh>
    <rPh sb="2" eb="3">
      <t>ワ</t>
    </rPh>
    <phoneticPr fontId="1"/>
  </si>
  <si>
    <t>令　和</t>
    <rPh sb="0" eb="1">
      <t>レイ</t>
    </rPh>
    <rPh sb="2" eb="3">
      <t>カズ</t>
    </rPh>
    <phoneticPr fontId="1"/>
  </si>
  <si>
    <t>⑩令和</t>
    <rPh sb="1" eb="2">
      <t>レイ</t>
    </rPh>
    <rPh sb="2" eb="3">
      <t>カズ</t>
    </rPh>
    <phoneticPr fontId="1"/>
  </si>
  <si>
    <t>組様式第４号</t>
    <rPh sb="0" eb="1">
      <t>クミ</t>
    </rPh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</si>
</sst>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"/>
    <numFmt numFmtId="177" formatCode="0;&quot;▲ &quot;0"/>
    <numFmt numFmtId="178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7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5" fillId="0" borderId="6" xfId="0" applyNumberFormat="1" applyFont="1" applyBorder="1" applyAlignment="1">
      <alignment wrapText="1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distributed" vertical="center"/>
    </xf>
    <xf numFmtId="0" fontId="2" fillId="0" borderId="1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16" fillId="0" borderId="0" xfId="0" applyFont="1" applyProtection="1">
      <alignment vertical="center"/>
      <protection locked="0"/>
    </xf>
    <xf numFmtId="49" fontId="5" fillId="2" borderId="0" xfId="0" applyNumberFormat="1" applyFont="1" applyFill="1" applyAlignment="1" applyProtection="1">
      <alignment horizont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shrinkToFit="1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4" fillId="0" borderId="72" xfId="0" applyFont="1" applyBorder="1" applyAlignment="1">
      <alignment vertical="center" shrinkToFit="1"/>
    </xf>
    <xf numFmtId="176" fontId="2" fillId="2" borderId="7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distributed"/>
    </xf>
    <xf numFmtId="0" fontId="5" fillId="0" borderId="7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6" fontId="2" fillId="2" borderId="5" xfId="0" applyNumberFormat="1" applyFont="1" applyFill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vertical="center" shrinkToFit="1"/>
      <protection locked="0"/>
    </xf>
    <xf numFmtId="176" fontId="2" fillId="2" borderId="3" xfId="0" applyNumberFormat="1" applyFont="1" applyFill="1" applyBorder="1" applyAlignment="1" applyProtection="1">
      <alignment vertical="center" shrinkToFit="1"/>
      <protection locked="0"/>
    </xf>
    <xf numFmtId="176" fontId="2" fillId="2" borderId="0" xfId="0" applyNumberFormat="1" applyFont="1" applyFill="1" applyBorder="1" applyAlignment="1" applyProtection="1">
      <alignment vertical="center" shrinkToFit="1"/>
      <protection locked="0"/>
    </xf>
    <xf numFmtId="176" fontId="2" fillId="2" borderId="8" xfId="0" applyNumberFormat="1" applyFont="1" applyFill="1" applyBorder="1" applyAlignment="1" applyProtection="1">
      <alignment vertical="center" shrinkToFit="1"/>
      <protection locked="0"/>
    </xf>
    <xf numFmtId="176" fontId="2" fillId="2" borderId="5" xfId="0" applyNumberFormat="1" applyFont="1" applyFill="1" applyBorder="1" applyAlignment="1" applyProtection="1">
      <alignment horizontal="right" shrinkToFit="1"/>
      <protection locked="0"/>
    </xf>
    <xf numFmtId="176" fontId="2" fillId="2" borderId="2" xfId="0" applyNumberFormat="1" applyFont="1" applyFill="1" applyBorder="1" applyAlignment="1" applyProtection="1">
      <alignment horizontal="right" shrinkToFit="1"/>
      <protection locked="0"/>
    </xf>
    <xf numFmtId="176" fontId="2" fillId="2" borderId="3" xfId="0" applyNumberFormat="1" applyFont="1" applyFill="1" applyBorder="1" applyAlignment="1" applyProtection="1">
      <alignment horizontal="right" shrinkToFit="1"/>
      <protection locked="0"/>
    </xf>
    <xf numFmtId="176" fontId="2" fillId="2" borderId="9" xfId="0" applyNumberFormat="1" applyFont="1" applyFill="1" applyBorder="1" applyAlignment="1" applyProtection="1">
      <alignment horizontal="right" shrinkToFit="1"/>
      <protection locked="0"/>
    </xf>
    <xf numFmtId="176" fontId="2" fillId="2" borderId="10" xfId="0" applyNumberFormat="1" applyFont="1" applyFill="1" applyBorder="1" applyAlignment="1" applyProtection="1">
      <alignment horizontal="right" shrinkToFit="1"/>
      <protection locked="0"/>
    </xf>
    <xf numFmtId="176" fontId="2" fillId="2" borderId="11" xfId="0" applyNumberFormat="1" applyFont="1" applyFill="1" applyBorder="1" applyAlignment="1" applyProtection="1">
      <alignment horizontal="right" shrinkToFit="1"/>
      <protection locked="0"/>
    </xf>
    <xf numFmtId="176" fontId="2" fillId="2" borderId="24" xfId="0" applyNumberFormat="1" applyFont="1" applyFill="1" applyBorder="1" applyAlignment="1" applyProtection="1">
      <alignment horizontal="right" shrinkToFit="1"/>
      <protection locked="0"/>
    </xf>
    <xf numFmtId="176" fontId="2" fillId="2" borderId="6" xfId="0" applyNumberFormat="1" applyFont="1" applyFill="1" applyBorder="1" applyAlignment="1" applyProtection="1">
      <alignment horizontal="right" shrinkToFit="1"/>
      <protection locked="0"/>
    </xf>
    <xf numFmtId="176" fontId="2" fillId="2" borderId="25" xfId="0" applyNumberFormat="1" applyFont="1" applyFill="1" applyBorder="1" applyAlignment="1" applyProtection="1">
      <alignment horizontal="right" shrinkToFit="1"/>
      <protection locked="0"/>
    </xf>
    <xf numFmtId="0" fontId="5" fillId="0" borderId="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shrinkToFit="1"/>
      <protection locked="0"/>
    </xf>
    <xf numFmtId="0" fontId="4" fillId="2" borderId="2" xfId="0" applyFont="1" applyFill="1" applyBorder="1" applyAlignment="1" applyProtection="1">
      <alignment horizontal="center" shrinkToFit="1"/>
      <protection locked="0"/>
    </xf>
    <xf numFmtId="0" fontId="4" fillId="2" borderId="3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shrinkToFit="1"/>
      <protection locked="0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4" fillId="2" borderId="11" xfId="0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wrapText="1"/>
    </xf>
    <xf numFmtId="0" fontId="5" fillId="0" borderId="9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176" fontId="2" fillId="2" borderId="9" xfId="0" applyNumberFormat="1" applyFont="1" applyFill="1" applyBorder="1" applyAlignment="1" applyProtection="1">
      <alignment vertical="center" shrinkToFit="1"/>
      <protection locked="0"/>
    </xf>
    <xf numFmtId="176" fontId="2" fillId="2" borderId="10" xfId="0" applyNumberFormat="1" applyFont="1" applyFill="1" applyBorder="1" applyAlignment="1" applyProtection="1">
      <alignment vertical="center" shrinkToFit="1"/>
      <protection locked="0"/>
    </xf>
    <xf numFmtId="176" fontId="2" fillId="2" borderId="11" xfId="0" applyNumberFormat="1" applyFont="1" applyFill="1" applyBorder="1" applyAlignment="1" applyProtection="1">
      <alignment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right" shrinkToFit="1"/>
      <protection locked="0"/>
    </xf>
    <xf numFmtId="176" fontId="2" fillId="2" borderId="0" xfId="0" applyNumberFormat="1" applyFont="1" applyFill="1" applyBorder="1" applyAlignment="1" applyProtection="1">
      <alignment horizontal="right" shrinkToFit="1"/>
      <protection locked="0"/>
    </xf>
    <xf numFmtId="176" fontId="2" fillId="2" borderId="8" xfId="0" applyNumberFormat="1" applyFont="1" applyFill="1" applyBorder="1" applyAlignment="1" applyProtection="1">
      <alignment horizontal="right" shrinkToFit="1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4" fillId="2" borderId="7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4" fillId="2" borderId="8" xfId="0" applyFont="1" applyFill="1" applyBorder="1" applyAlignment="1" applyProtection="1">
      <alignment horizontal="center" shrinkToFit="1"/>
      <protection locked="0"/>
    </xf>
    <xf numFmtId="176" fontId="2" fillId="2" borderId="28" xfId="0" applyNumberFormat="1" applyFont="1" applyFill="1" applyBorder="1" applyAlignment="1" applyProtection="1">
      <alignment horizontal="right" shrinkToFit="1"/>
      <protection locked="0"/>
    </xf>
    <xf numFmtId="176" fontId="2" fillId="2" borderId="31" xfId="0" applyNumberFormat="1" applyFont="1" applyFill="1" applyBorder="1" applyAlignment="1" applyProtection="1">
      <alignment horizontal="right" shrinkToFit="1"/>
      <protection locked="0"/>
    </xf>
    <xf numFmtId="176" fontId="2" fillId="2" borderId="29" xfId="0" applyNumberFormat="1" applyFont="1" applyFill="1" applyBorder="1" applyAlignment="1" applyProtection="1">
      <alignment horizontal="right" shrinkToFit="1"/>
      <protection locked="0"/>
    </xf>
    <xf numFmtId="176" fontId="2" fillId="0" borderId="37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176" fontId="2" fillId="0" borderId="27" xfId="0" applyNumberFormat="1" applyFont="1" applyBorder="1" applyAlignment="1">
      <alignment shrinkToFit="1"/>
    </xf>
    <xf numFmtId="176" fontId="2" fillId="0" borderId="1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176" fontId="2" fillId="0" borderId="16" xfId="0" applyNumberFormat="1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Fill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19" xfId="0" applyNumberFormat="1" applyFont="1" applyFill="1" applyBorder="1" applyAlignment="1" applyProtection="1">
      <alignment vertical="center" shrinkToFit="1"/>
    </xf>
    <xf numFmtId="176" fontId="2" fillId="0" borderId="20" xfId="0" applyNumberFormat="1" applyFont="1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shrinkToFit="1"/>
    </xf>
    <xf numFmtId="176" fontId="2" fillId="0" borderId="20" xfId="0" applyNumberFormat="1" applyFont="1" applyBorder="1" applyAlignment="1">
      <alignment shrinkToFit="1"/>
    </xf>
    <xf numFmtId="0" fontId="2" fillId="2" borderId="14" xfId="0" applyFont="1" applyFill="1" applyBorder="1" applyAlignment="1" applyProtection="1">
      <alignment horizontal="center" shrinkToFit="1"/>
      <protection locked="0"/>
    </xf>
    <xf numFmtId="0" fontId="2" fillId="0" borderId="14" xfId="0" applyFont="1" applyBorder="1" applyAlignment="1">
      <alignment horizont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shrinkToFit="1"/>
    </xf>
    <xf numFmtId="176" fontId="2" fillId="0" borderId="25" xfId="0" applyNumberFormat="1" applyFont="1" applyBorder="1" applyAlignment="1">
      <alignment horizontal="right" shrinkToFit="1"/>
    </xf>
    <xf numFmtId="176" fontId="2" fillId="2" borderId="14" xfId="0" applyNumberFormat="1" applyFont="1" applyFill="1" applyBorder="1" applyAlignment="1" applyProtection="1">
      <alignment horizontal="right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14" fillId="0" borderId="44" xfId="0" applyFont="1" applyBorder="1" applyAlignment="1"/>
    <xf numFmtId="0" fontId="14" fillId="0" borderId="33" xfId="0" applyFont="1" applyBorder="1" applyAlignment="1"/>
    <xf numFmtId="0" fontId="14" fillId="0" borderId="34" xfId="0" applyFont="1" applyBorder="1" applyAlignment="1"/>
    <xf numFmtId="0" fontId="14" fillId="0" borderId="45" xfId="0" applyFont="1" applyBorder="1" applyAlignment="1"/>
    <xf numFmtId="0" fontId="14" fillId="0" borderId="46" xfId="0" applyFont="1" applyBorder="1" applyAlignment="1"/>
    <xf numFmtId="0" fontId="14" fillId="0" borderId="47" xfId="0" applyFont="1" applyBorder="1" applyAlignment="1"/>
    <xf numFmtId="0" fontId="14" fillId="0" borderId="48" xfId="0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176" fontId="2" fillId="2" borderId="2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5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right" shrinkToFit="1"/>
    </xf>
    <xf numFmtId="176" fontId="2" fillId="0" borderId="2" xfId="0" applyNumberFormat="1" applyFont="1" applyBorder="1" applyAlignment="1">
      <alignment horizontal="right" shrinkToFit="1"/>
    </xf>
    <xf numFmtId="176" fontId="2" fillId="0" borderId="26" xfId="0" applyNumberFormat="1" applyFont="1" applyBorder="1" applyAlignment="1">
      <alignment horizontal="right" shrinkToFit="1"/>
    </xf>
    <xf numFmtId="176" fontId="2" fillId="0" borderId="18" xfId="0" applyNumberFormat="1" applyFont="1" applyBorder="1" applyAlignment="1">
      <alignment horizontal="right" shrinkToFit="1"/>
    </xf>
    <xf numFmtId="176" fontId="2" fillId="0" borderId="19" xfId="0" applyNumberFormat="1" applyFont="1" applyBorder="1" applyAlignment="1">
      <alignment horizontal="right" shrinkToFit="1"/>
    </xf>
    <xf numFmtId="176" fontId="2" fillId="0" borderId="20" xfId="0" applyNumberFormat="1" applyFont="1" applyBorder="1" applyAlignment="1">
      <alignment horizontal="right" shrinkToFit="1"/>
    </xf>
    <xf numFmtId="0" fontId="2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shrinkToFit="1"/>
      <protection locked="0"/>
    </xf>
    <xf numFmtId="0" fontId="4" fillId="2" borderId="6" xfId="0" applyFont="1" applyFill="1" applyBorder="1" applyAlignment="1" applyProtection="1">
      <alignment horizontal="center" shrinkToFit="1"/>
      <protection locked="0"/>
    </xf>
    <xf numFmtId="0" fontId="4" fillId="2" borderId="25" xfId="0" applyFont="1" applyFill="1" applyBorder="1" applyAlignment="1" applyProtection="1">
      <alignment horizontal="center" shrinkToFit="1"/>
      <protection locked="0"/>
    </xf>
    <xf numFmtId="176" fontId="2" fillId="0" borderId="16" xfId="0" applyNumberFormat="1" applyFont="1" applyBorder="1" applyAlignment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17" xfId="0" applyNumberFormat="1" applyFont="1" applyBorder="1" applyAlignment="1">
      <alignment horizontal="right" shrinkToFit="1"/>
    </xf>
    <xf numFmtId="176" fontId="2" fillId="0" borderId="31" xfId="0" applyNumberFormat="1" applyFont="1" applyBorder="1" applyAlignment="1">
      <alignment horizontal="right" shrinkToFit="1"/>
    </xf>
    <xf numFmtId="176" fontId="2" fillId="0" borderId="10" xfId="0" applyNumberFormat="1" applyFont="1" applyBorder="1" applyAlignment="1">
      <alignment horizontal="right" shrinkToFit="1"/>
    </xf>
    <xf numFmtId="176" fontId="2" fillId="0" borderId="21" xfId="0" applyNumberFormat="1" applyFont="1" applyBorder="1" applyAlignment="1">
      <alignment horizontal="right"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3" xfId="0" applyNumberFormat="1" applyFont="1" applyBorder="1" applyAlignment="1">
      <alignment horizontal="right" shrinkToFit="1"/>
    </xf>
    <xf numFmtId="176" fontId="2" fillId="0" borderId="27" xfId="0" applyNumberFormat="1" applyFont="1" applyBorder="1" applyAlignment="1">
      <alignment horizontal="right" shrinkToFit="1"/>
    </xf>
    <xf numFmtId="176" fontId="2" fillId="0" borderId="30" xfId="0" applyNumberFormat="1" applyFont="1" applyBorder="1" applyAlignment="1">
      <alignment horizontal="right" shrinkToFit="1"/>
    </xf>
    <xf numFmtId="176" fontId="2" fillId="2" borderId="4" xfId="0" applyNumberFormat="1" applyFont="1" applyFill="1" applyBorder="1" applyAlignment="1" applyProtection="1">
      <alignment horizontal="right" shrinkToFit="1"/>
      <protection locked="0"/>
    </xf>
    <xf numFmtId="0" fontId="7" fillId="0" borderId="2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24" xfId="0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center" shrinkToFit="1"/>
      <protection locked="0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shrinkToFit="1"/>
    </xf>
    <xf numFmtId="3" fontId="2" fillId="2" borderId="24" xfId="0" applyNumberFormat="1" applyFont="1" applyFill="1" applyBorder="1" applyAlignment="1" applyProtection="1">
      <alignment horizontal="center" shrinkToFit="1"/>
      <protection locked="0"/>
    </xf>
    <xf numFmtId="3" fontId="2" fillId="2" borderId="6" xfId="0" applyNumberFormat="1" applyFont="1" applyFill="1" applyBorder="1" applyAlignment="1" applyProtection="1">
      <alignment shrinkToFit="1"/>
      <protection locked="0"/>
    </xf>
    <xf numFmtId="3" fontId="2" fillId="2" borderId="54" xfId="0" applyNumberFormat="1" applyFont="1" applyFill="1" applyBorder="1" applyAlignment="1" applyProtection="1">
      <alignment shrinkToFit="1"/>
      <protection locked="0"/>
    </xf>
    <xf numFmtId="0" fontId="5" fillId="2" borderId="28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  <protection locked="0"/>
    </xf>
    <xf numFmtId="0" fontId="5" fillId="2" borderId="2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center" shrinkToFit="1"/>
      <protection locked="0"/>
    </xf>
    <xf numFmtId="0" fontId="4" fillId="2" borderId="13" xfId="0" applyFont="1" applyFill="1" applyBorder="1" applyAlignment="1" applyProtection="1">
      <alignment horizontal="center" shrinkToFit="1"/>
      <protection locked="0"/>
    </xf>
    <xf numFmtId="178" fontId="4" fillId="2" borderId="7" xfId="0" applyNumberFormat="1" applyFont="1" applyFill="1" applyBorder="1" applyAlignment="1" applyProtection="1">
      <alignment horizontal="left" shrinkToFit="1"/>
      <protection locked="0"/>
    </xf>
    <xf numFmtId="178" fontId="4" fillId="2" borderId="0" xfId="0" applyNumberFormat="1" applyFont="1" applyFill="1" applyBorder="1" applyAlignment="1" applyProtection="1">
      <alignment horizontal="left" shrinkToFit="1"/>
      <protection locked="0"/>
    </xf>
    <xf numFmtId="178" fontId="4" fillId="2" borderId="13" xfId="0" applyNumberFormat="1" applyFont="1" applyFill="1" applyBorder="1" applyAlignment="1" applyProtection="1">
      <alignment horizontal="left" shrinkToFit="1"/>
      <protection locked="0"/>
    </xf>
    <xf numFmtId="178" fontId="4" fillId="2" borderId="9" xfId="0" applyNumberFormat="1" applyFont="1" applyFill="1" applyBorder="1" applyAlignment="1" applyProtection="1">
      <alignment horizontal="left" shrinkToFit="1"/>
      <protection locked="0"/>
    </xf>
    <xf numFmtId="178" fontId="4" fillId="2" borderId="10" xfId="0" applyNumberFormat="1" applyFont="1" applyFill="1" applyBorder="1" applyAlignment="1" applyProtection="1">
      <alignment horizontal="left" shrinkToFit="1"/>
      <protection locked="0"/>
    </xf>
    <xf numFmtId="178" fontId="4" fillId="2" borderId="21" xfId="0" applyNumberFormat="1" applyFont="1" applyFill="1" applyBorder="1" applyAlignment="1" applyProtection="1">
      <alignment horizontal="left" shrinkToFit="1"/>
      <protection locked="0"/>
    </xf>
    <xf numFmtId="178" fontId="4" fillId="2" borderId="5" xfId="0" applyNumberFormat="1" applyFont="1" applyFill="1" applyBorder="1" applyAlignment="1" applyProtection="1">
      <alignment horizontal="center" shrinkToFit="1"/>
      <protection locked="0"/>
    </xf>
    <xf numFmtId="178" fontId="4" fillId="2" borderId="2" xfId="0" applyNumberFormat="1" applyFont="1" applyFill="1" applyBorder="1" applyAlignment="1" applyProtection="1">
      <alignment horizontal="center" shrinkToFit="1"/>
      <protection locked="0"/>
    </xf>
    <xf numFmtId="178" fontId="4" fillId="2" borderId="3" xfId="0" applyNumberFormat="1" applyFont="1" applyFill="1" applyBorder="1" applyAlignment="1" applyProtection="1">
      <alignment horizontal="center" shrinkToFit="1"/>
      <protection locked="0"/>
    </xf>
    <xf numFmtId="0" fontId="2" fillId="0" borderId="1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2" fillId="0" borderId="29" xfId="0" applyFont="1" applyBorder="1" applyAlignment="1">
      <alignment horizontal="right" shrinkToFit="1"/>
    </xf>
    <xf numFmtId="0" fontId="2" fillId="0" borderId="0" xfId="0" applyFont="1" applyBorder="1" applyAlignment="1">
      <alignment horizontal="right" shrinkToFit="1"/>
    </xf>
    <xf numFmtId="0" fontId="2" fillId="0" borderId="13" xfId="0" applyFont="1" applyBorder="1" applyAlignment="1">
      <alignment horizontal="right" shrinkToFit="1"/>
    </xf>
    <xf numFmtId="0" fontId="2" fillId="0" borderId="18" xfId="0" applyFont="1" applyBorder="1" applyAlignment="1">
      <alignment horizontal="right" shrinkToFit="1"/>
    </xf>
    <xf numFmtId="0" fontId="2" fillId="0" borderId="19" xfId="0" applyFont="1" applyBorder="1" applyAlignment="1">
      <alignment horizontal="right" shrinkToFit="1"/>
    </xf>
    <xf numFmtId="0" fontId="2" fillId="0" borderId="20" xfId="0" applyFont="1" applyBorder="1" applyAlignment="1">
      <alignment horizontal="right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178" fontId="2" fillId="2" borderId="7" xfId="0" applyNumberFormat="1" applyFont="1" applyFill="1" applyBorder="1" applyAlignment="1" applyProtection="1">
      <alignment horizontal="left" shrinkToFit="1"/>
      <protection locked="0"/>
    </xf>
    <xf numFmtId="178" fontId="2" fillId="2" borderId="0" xfId="0" applyNumberFormat="1" applyFont="1" applyFill="1" applyBorder="1" applyAlignment="1" applyProtection="1">
      <alignment horizontal="left" shrinkToFit="1"/>
      <protection locked="0"/>
    </xf>
    <xf numFmtId="178" fontId="2" fillId="2" borderId="8" xfId="0" applyNumberFormat="1" applyFont="1" applyFill="1" applyBorder="1" applyAlignment="1" applyProtection="1">
      <alignment horizontal="left" shrinkToFit="1"/>
      <protection locked="0"/>
    </xf>
    <xf numFmtId="178" fontId="2" fillId="2" borderId="9" xfId="0" applyNumberFormat="1" applyFont="1" applyFill="1" applyBorder="1" applyAlignment="1" applyProtection="1">
      <alignment horizontal="left" shrinkToFit="1"/>
      <protection locked="0"/>
    </xf>
    <xf numFmtId="178" fontId="2" fillId="2" borderId="10" xfId="0" applyNumberFormat="1" applyFont="1" applyFill="1" applyBorder="1" applyAlignment="1" applyProtection="1">
      <alignment horizontal="left" shrinkToFit="1"/>
      <protection locked="0"/>
    </xf>
    <xf numFmtId="178" fontId="2" fillId="2" borderId="11" xfId="0" applyNumberFormat="1" applyFont="1" applyFill="1" applyBorder="1" applyAlignment="1" applyProtection="1">
      <alignment horizontal="left" shrinkToFit="1"/>
      <protection locked="0"/>
    </xf>
    <xf numFmtId="178" fontId="4" fillId="2" borderId="19" xfId="0" applyNumberFormat="1" applyFont="1" applyFill="1" applyBorder="1" applyAlignment="1" applyProtection="1">
      <alignment horizontal="left" shrinkToFit="1"/>
      <protection locked="0"/>
    </xf>
    <xf numFmtId="178" fontId="4" fillId="2" borderId="30" xfId="0" applyNumberFormat="1" applyFont="1" applyFill="1" applyBorder="1" applyAlignment="1" applyProtection="1">
      <alignment horizontal="left" shrinkToFi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>
      <alignment horizontal="right" shrinkToFit="1"/>
    </xf>
    <xf numFmtId="176" fontId="2" fillId="0" borderId="13" xfId="0" applyNumberFormat="1" applyFont="1" applyBorder="1" applyAlignment="1">
      <alignment horizontal="right" shrinkToFit="1"/>
    </xf>
    <xf numFmtId="0" fontId="2" fillId="0" borderId="28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178" fontId="4" fillId="2" borderId="27" xfId="0" applyNumberFormat="1" applyFont="1" applyFill="1" applyBorder="1" applyAlignment="1" applyProtection="1">
      <alignment horizontal="left" shrinkToFit="1"/>
      <protection locked="0"/>
    </xf>
    <xf numFmtId="178" fontId="4" fillId="2" borderId="20" xfId="0" applyNumberFormat="1" applyFont="1" applyFill="1" applyBorder="1" applyAlignment="1" applyProtection="1">
      <alignment horizontal="left" shrinkToFit="1"/>
      <protection locked="0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176" fontId="2" fillId="0" borderId="55" xfId="0" applyNumberFormat="1" applyFont="1" applyBorder="1" applyAlignment="1">
      <alignment horizontal="right" shrinkToFit="1"/>
    </xf>
    <xf numFmtId="0" fontId="2" fillId="0" borderId="56" xfId="0" applyFont="1" applyBorder="1" applyAlignment="1">
      <alignment horizontal="right" shrinkToFit="1"/>
    </xf>
    <xf numFmtId="0" fontId="2" fillId="0" borderId="57" xfId="0" applyFont="1" applyBorder="1" applyAlignment="1">
      <alignment horizontal="right" shrinkToFit="1"/>
    </xf>
    <xf numFmtId="176" fontId="2" fillId="0" borderId="56" xfId="0" applyNumberFormat="1" applyFont="1" applyBorder="1" applyAlignment="1">
      <alignment horizontal="right" shrinkToFit="1"/>
    </xf>
    <xf numFmtId="176" fontId="2" fillId="0" borderId="41" xfId="0" applyNumberFormat="1" applyFont="1" applyBorder="1" applyAlignment="1">
      <alignment horizontal="right" shrinkToFi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2" fillId="2" borderId="59" xfId="0" applyNumberFormat="1" applyFont="1" applyFill="1" applyBorder="1" applyAlignment="1" applyProtection="1">
      <alignment horizontal="center" vertical="center"/>
      <protection locked="0"/>
    </xf>
    <xf numFmtId="49" fontId="2" fillId="2" borderId="60" xfId="0" applyNumberFormat="1" applyFont="1" applyFill="1" applyBorder="1" applyAlignment="1" applyProtection="1">
      <alignment horizontal="center" vertical="center"/>
      <protection locked="0"/>
    </xf>
    <xf numFmtId="49" fontId="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distributed" vertical="center" indent="1"/>
    </xf>
    <xf numFmtId="49" fontId="4" fillId="0" borderId="0" xfId="0" applyNumberFormat="1" applyFont="1" applyBorder="1" applyAlignment="1">
      <alignment horizontal="distributed" vertical="center" indent="1"/>
    </xf>
    <xf numFmtId="49" fontId="4" fillId="0" borderId="8" xfId="0" applyNumberFormat="1" applyFont="1" applyBorder="1" applyAlignment="1">
      <alignment horizontal="distributed" vertical="center" indent="1"/>
    </xf>
    <xf numFmtId="49" fontId="4" fillId="0" borderId="5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2" xfId="0" applyFont="1" applyBorder="1" applyAlignment="1">
      <alignment horizontal="distributed" vertical="center" shrinkToFit="1"/>
    </xf>
    <xf numFmtId="0" fontId="0" fillId="0" borderId="72" xfId="0" applyBorder="1" applyAlignment="1">
      <alignment horizontal="distributed" vertical="center" shrinkToFit="1"/>
    </xf>
    <xf numFmtId="0" fontId="4" fillId="0" borderId="75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83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indent="4"/>
    </xf>
    <xf numFmtId="0" fontId="4" fillId="0" borderId="73" xfId="0" applyFont="1" applyBorder="1" applyAlignment="1">
      <alignment horizontal="distributed" vertical="center" indent="4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>
      <alignment horizontal="distributed" vertical="center" shrinkToFit="1"/>
    </xf>
    <xf numFmtId="49" fontId="5" fillId="0" borderId="6" xfId="0" applyNumberFormat="1" applyFont="1" applyBorder="1" applyAlignment="1">
      <alignment horizontal="distributed" vertical="center" shrinkToFit="1"/>
    </xf>
    <xf numFmtId="49" fontId="5" fillId="0" borderId="25" xfId="0" applyNumberFormat="1" applyFont="1" applyBorder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2" borderId="2" xfId="0" applyFont="1" applyFill="1" applyBorder="1" applyAlignment="1" applyProtection="1">
      <alignment shrinkToFit="1"/>
    </xf>
    <xf numFmtId="0" fontId="15" fillId="2" borderId="3" xfId="0" applyFont="1" applyFill="1" applyBorder="1" applyAlignment="1" applyProtection="1">
      <alignment shrinkToFit="1"/>
    </xf>
    <xf numFmtId="0" fontId="15" fillId="2" borderId="0" xfId="0" applyFont="1" applyFill="1" applyAlignment="1" applyProtection="1">
      <alignment shrinkToFit="1"/>
    </xf>
    <xf numFmtId="0" fontId="15" fillId="2" borderId="8" xfId="0" applyFont="1" applyFill="1" applyBorder="1" applyAlignment="1" applyProtection="1">
      <alignment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 applyProtection="1">
      <alignment vertical="center" shrinkToFit="1"/>
    </xf>
    <xf numFmtId="0" fontId="17" fillId="2" borderId="0" xfId="0" applyFont="1" applyFill="1" applyAlignment="1" applyProtection="1">
      <alignment vertical="center" shrinkToFit="1"/>
    </xf>
    <xf numFmtId="0" fontId="17" fillId="2" borderId="8" xfId="0" applyFont="1" applyFill="1" applyBorder="1" applyAlignment="1" applyProtection="1">
      <alignment vertical="center" shrinkToFit="1"/>
    </xf>
    <xf numFmtId="0" fontId="2" fillId="0" borderId="0" xfId="0" applyFont="1" applyAlignment="1">
      <alignment horizontal="right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shrinkToFit="1"/>
    </xf>
    <xf numFmtId="49" fontId="10" fillId="0" borderId="7" xfId="0" applyNumberFormat="1" applyFont="1" applyBorder="1" applyAlignment="1">
      <alignment horizontal="left" vertical="top" wrapText="1" indent="1"/>
    </xf>
    <xf numFmtId="49" fontId="10" fillId="0" borderId="0" xfId="0" applyNumberFormat="1" applyFont="1" applyBorder="1" applyAlignment="1">
      <alignment horizontal="left" vertical="top" wrapText="1" indent="1"/>
    </xf>
    <xf numFmtId="49" fontId="10" fillId="0" borderId="8" xfId="0" applyNumberFormat="1" applyFont="1" applyBorder="1" applyAlignment="1">
      <alignment horizontal="left" vertical="top" wrapText="1" indent="1"/>
    </xf>
    <xf numFmtId="49" fontId="10" fillId="0" borderId="9" xfId="0" applyNumberFormat="1" applyFont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left" vertical="top" wrapText="1" indent="1"/>
    </xf>
    <xf numFmtId="49" fontId="10" fillId="0" borderId="11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2" borderId="70" xfId="0" applyNumberFormat="1" applyFont="1" applyFill="1" applyBorder="1" applyAlignment="1" applyProtection="1">
      <alignment horizontal="center" vertical="center"/>
      <protection locked="0"/>
    </xf>
    <xf numFmtId="49" fontId="2" fillId="2" borderId="71" xfId="0" applyNumberFormat="1" applyFont="1" applyFill="1" applyBorder="1" applyAlignment="1" applyProtection="1">
      <alignment horizontal="center" vertical="center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49" fontId="2" fillId="2" borderId="66" xfId="0" applyNumberFormat="1" applyFont="1" applyFill="1" applyBorder="1" applyAlignment="1" applyProtection="1">
      <alignment horizontal="center" vertical="center"/>
      <protection locked="0"/>
    </xf>
    <xf numFmtId="49" fontId="2" fillId="2" borderId="62" xfId="0" applyNumberFormat="1" applyFont="1" applyFill="1" applyBorder="1" applyAlignment="1" applyProtection="1">
      <alignment horizontal="center" vertical="center"/>
      <protection locked="0"/>
    </xf>
    <xf numFmtId="49" fontId="2" fillId="2" borderId="6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textRotation="255" shrinkToFit="1"/>
    </xf>
    <xf numFmtId="49" fontId="7" fillId="0" borderId="3" xfId="0" applyNumberFormat="1" applyFont="1" applyBorder="1" applyAlignment="1">
      <alignment horizontal="center" vertical="center" textRotation="255" shrinkToFit="1"/>
    </xf>
    <xf numFmtId="49" fontId="7" fillId="0" borderId="9" xfId="0" applyNumberFormat="1" applyFont="1" applyBorder="1" applyAlignment="1">
      <alignment horizontal="center" vertical="center" textRotation="255" shrinkToFit="1"/>
    </xf>
    <xf numFmtId="49" fontId="7" fillId="0" borderId="11" xfId="0" applyNumberFormat="1" applyFont="1" applyBorder="1" applyAlignment="1">
      <alignment horizontal="center" vertical="center" textRotation="255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distributed" vertical="center" indent="1"/>
    </xf>
    <xf numFmtId="49" fontId="7" fillId="0" borderId="2" xfId="0" applyNumberFormat="1" applyFont="1" applyBorder="1" applyAlignment="1">
      <alignment horizontal="distributed" vertical="center" indent="1"/>
    </xf>
    <xf numFmtId="49" fontId="7" fillId="0" borderId="3" xfId="0" applyNumberFormat="1" applyFont="1" applyBorder="1" applyAlignment="1">
      <alignment horizontal="distributed" vertical="center" indent="1"/>
    </xf>
    <xf numFmtId="49" fontId="7" fillId="0" borderId="9" xfId="0" applyNumberFormat="1" applyFont="1" applyBorder="1" applyAlignment="1">
      <alignment horizontal="distributed" vertical="center" indent="1"/>
    </xf>
    <xf numFmtId="49" fontId="7" fillId="0" borderId="10" xfId="0" applyNumberFormat="1" applyFont="1" applyBorder="1" applyAlignment="1">
      <alignment horizontal="distributed" vertical="center" indent="1"/>
    </xf>
    <xf numFmtId="49" fontId="7" fillId="0" borderId="11" xfId="0" applyNumberFormat="1" applyFont="1" applyBorder="1" applyAlignment="1">
      <alignment horizontal="distributed" vertical="center" indent="1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/>
    </xf>
    <xf numFmtId="49" fontId="5" fillId="0" borderId="5" xfId="0" applyNumberFormat="1" applyFont="1" applyBorder="1" applyAlignment="1"/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7" xfId="0" applyNumberFormat="1" applyFont="1" applyBorder="1" applyAlignment="1"/>
    <xf numFmtId="49" fontId="5" fillId="0" borderId="0" xfId="0" applyNumberFormat="1" applyFont="1" applyBorder="1" applyAlignment="1"/>
    <xf numFmtId="49" fontId="5" fillId="0" borderId="8" xfId="0" applyNumberFormat="1" applyFont="1" applyBorder="1" applyAlignment="1"/>
    <xf numFmtId="49" fontId="5" fillId="0" borderId="7" xfId="0" applyNumberFormat="1" applyFont="1" applyBorder="1" applyAlignment="1">
      <alignment horizontal="distributed" vertical="top" wrapText="1"/>
    </xf>
    <xf numFmtId="49" fontId="5" fillId="0" borderId="0" xfId="0" applyNumberFormat="1" applyFont="1" applyBorder="1" applyAlignment="1">
      <alignment horizontal="distributed" vertical="top" wrapText="1"/>
    </xf>
    <xf numFmtId="49" fontId="5" fillId="0" borderId="8" xfId="0" applyNumberFormat="1" applyFont="1" applyBorder="1" applyAlignment="1">
      <alignment horizontal="distributed" vertical="top"/>
    </xf>
    <xf numFmtId="49" fontId="5" fillId="0" borderId="7" xfId="0" applyNumberFormat="1" applyFont="1" applyBorder="1" applyAlignment="1">
      <alignment horizontal="distributed" vertical="top"/>
    </xf>
    <xf numFmtId="49" fontId="5" fillId="0" borderId="0" xfId="0" applyNumberFormat="1" applyFont="1" applyBorder="1" applyAlignment="1">
      <alignment horizontal="distributed" vertical="top"/>
    </xf>
    <xf numFmtId="49" fontId="5" fillId="0" borderId="9" xfId="0" applyNumberFormat="1" applyFont="1" applyBorder="1" applyAlignment="1">
      <alignment horizontal="distributed" vertical="top"/>
    </xf>
    <xf numFmtId="49" fontId="5" fillId="0" borderId="10" xfId="0" applyNumberFormat="1" applyFont="1" applyBorder="1" applyAlignment="1">
      <alignment horizontal="distributed" vertical="top"/>
    </xf>
    <xf numFmtId="49" fontId="5" fillId="0" borderId="11" xfId="0" applyNumberFormat="1" applyFont="1" applyBorder="1" applyAlignment="1">
      <alignment horizontal="distributed" vertical="top"/>
    </xf>
    <xf numFmtId="49" fontId="2" fillId="2" borderId="65" xfId="0" applyNumberFormat="1" applyFont="1" applyFill="1" applyBorder="1" applyAlignment="1" applyProtection="1">
      <alignment horizontal="center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49" fontId="2" fillId="2" borderId="6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15" fillId="2" borderId="5" xfId="0" applyFont="1" applyFill="1" applyBorder="1" applyAlignment="1" applyProtection="1">
      <alignment horizontal="right" shrinkToFit="1"/>
    </xf>
    <xf numFmtId="0" fontId="15" fillId="2" borderId="2" xfId="0" applyFont="1" applyFill="1" applyBorder="1" applyAlignment="1" applyProtection="1">
      <alignment horizontal="right" shrinkToFit="1"/>
    </xf>
    <xf numFmtId="0" fontId="15" fillId="2" borderId="7" xfId="0" applyFont="1" applyFill="1" applyBorder="1" applyAlignment="1" applyProtection="1">
      <alignment horizontal="right" shrinkToFit="1"/>
    </xf>
    <xf numFmtId="0" fontId="15" fillId="2" borderId="0" xfId="0" applyFont="1" applyFill="1" applyAlignment="1" applyProtection="1">
      <alignment horizontal="right" shrinkToFit="1"/>
    </xf>
    <xf numFmtId="0" fontId="9" fillId="0" borderId="0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8" fillId="0" borderId="2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49" fontId="5" fillId="2" borderId="2" xfId="0" quotePrefix="1" applyNumberFormat="1" applyFont="1" applyFill="1" applyBorder="1" applyAlignment="1" applyProtection="1">
      <alignment horizont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shrinkToFit="1"/>
      <protection locked="0"/>
    </xf>
    <xf numFmtId="49" fontId="2" fillId="2" borderId="0" xfId="0" applyNumberFormat="1" applyFont="1" applyFill="1" applyBorder="1" applyAlignment="1" applyProtection="1">
      <alignment vertical="center" shrinkToFit="1"/>
      <protection locked="0"/>
    </xf>
    <xf numFmtId="49" fontId="2" fillId="2" borderId="10" xfId="0" applyNumberFormat="1" applyFont="1" applyFill="1" applyBorder="1" applyAlignment="1" applyProtection="1">
      <alignment vertical="center" shrinkToFit="1"/>
      <protection locked="0"/>
    </xf>
    <xf numFmtId="49" fontId="5" fillId="2" borderId="0" xfId="0" quotePrefix="1" applyNumberFormat="1" applyFont="1" applyFill="1" applyBorder="1" applyAlignment="1" applyProtection="1">
      <alignment horizontal="center" shrinkToFit="1"/>
      <protection locked="0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49" fontId="4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F$8" lockText="1" noThreeD="1"/>
</file>

<file path=xl/ctrlProps/ctrlProp2.xml><?xml version="1.0" encoding="utf-8"?>
<formControlPr xmlns="http://schemas.microsoft.com/office/spreadsheetml/2009/9/main" objectType="CheckBox" fmlaLink="$CF$9" lockText="1" noThreeD="1"/>
</file>

<file path=xl/ctrlProps/ctrlProp3.xml><?xml version="1.0" encoding="utf-8"?>
<formControlPr xmlns="http://schemas.microsoft.com/office/spreadsheetml/2009/9/main" objectType="CheckBox" fmlaLink="$CF$10" lockText="1" noThreeD="1"/>
</file>

<file path=xl/ctrlProps/ctrlProp4.xml><?xml version="1.0" encoding="utf-8"?>
<formControlPr xmlns="http://schemas.microsoft.com/office/spreadsheetml/2009/9/main" objectType="CheckBox" fmlaLink="$CF$7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23813</xdr:colOff>
      <xdr:row>43</xdr:row>
      <xdr:rowOff>83343</xdr:rowOff>
    </xdr:from>
    <xdr:to>
      <xdr:col>63</xdr:col>
      <xdr:colOff>154782</xdr:colOff>
      <xdr:row>45</xdr:row>
      <xdr:rowOff>154780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53688" y="7227093"/>
          <a:ext cx="46434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　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50</xdr:row>
      <xdr:rowOff>0</xdr:rowOff>
    </xdr:from>
    <xdr:to>
      <xdr:col>19</xdr:col>
      <xdr:colOff>28575</xdr:colOff>
      <xdr:row>50</xdr:row>
      <xdr:rowOff>171450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76500" y="7848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51</xdr:row>
      <xdr:rowOff>0</xdr:rowOff>
    </xdr:from>
    <xdr:to>
      <xdr:col>19</xdr:col>
      <xdr:colOff>28575</xdr:colOff>
      <xdr:row>52</xdr:row>
      <xdr:rowOff>28575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76500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54</xdr:row>
      <xdr:rowOff>0</xdr:rowOff>
    </xdr:from>
    <xdr:to>
      <xdr:col>19</xdr:col>
      <xdr:colOff>28575</xdr:colOff>
      <xdr:row>55</xdr:row>
      <xdr:rowOff>9525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76500" y="84201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56</xdr:row>
      <xdr:rowOff>0</xdr:rowOff>
    </xdr:from>
    <xdr:to>
      <xdr:col>19</xdr:col>
      <xdr:colOff>28575</xdr:colOff>
      <xdr:row>57</xdr:row>
      <xdr:rowOff>76200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76500" y="8734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50</xdr:row>
      <xdr:rowOff>0</xdr:rowOff>
    </xdr:from>
    <xdr:to>
      <xdr:col>9</xdr:col>
      <xdr:colOff>0</xdr:colOff>
      <xdr:row>50</xdr:row>
      <xdr:rowOff>171450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200150" y="7848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0</xdr:colOff>
      <xdr:row>52</xdr:row>
      <xdr:rowOff>28575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200150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54</xdr:row>
      <xdr:rowOff>0</xdr:rowOff>
    </xdr:from>
    <xdr:to>
      <xdr:col>9</xdr:col>
      <xdr:colOff>0</xdr:colOff>
      <xdr:row>55</xdr:row>
      <xdr:rowOff>9525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200150" y="84201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56</xdr:row>
      <xdr:rowOff>0</xdr:rowOff>
    </xdr:from>
    <xdr:to>
      <xdr:col>9</xdr:col>
      <xdr:colOff>0</xdr:colOff>
      <xdr:row>57</xdr:row>
      <xdr:rowOff>76200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200150" y="8734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50</xdr:row>
      <xdr:rowOff>0</xdr:rowOff>
    </xdr:from>
    <xdr:to>
      <xdr:col>28</xdr:col>
      <xdr:colOff>0</xdr:colOff>
      <xdr:row>50</xdr:row>
      <xdr:rowOff>171450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619625" y="7848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51</xdr:row>
      <xdr:rowOff>0</xdr:rowOff>
    </xdr:from>
    <xdr:to>
      <xdr:col>28</xdr:col>
      <xdr:colOff>0</xdr:colOff>
      <xdr:row>52</xdr:row>
      <xdr:rowOff>28575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619625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54</xdr:row>
      <xdr:rowOff>0</xdr:rowOff>
    </xdr:from>
    <xdr:to>
      <xdr:col>28</xdr:col>
      <xdr:colOff>0</xdr:colOff>
      <xdr:row>55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619625" y="84201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56</xdr:row>
      <xdr:rowOff>0</xdr:rowOff>
    </xdr:from>
    <xdr:to>
      <xdr:col>28</xdr:col>
      <xdr:colOff>0</xdr:colOff>
      <xdr:row>57</xdr:row>
      <xdr:rowOff>76200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619625" y="8734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50</xdr:row>
      <xdr:rowOff>0</xdr:rowOff>
    </xdr:from>
    <xdr:to>
      <xdr:col>33</xdr:col>
      <xdr:colOff>0</xdr:colOff>
      <xdr:row>50</xdr:row>
      <xdr:rowOff>171450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705475" y="7848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51</xdr:row>
      <xdr:rowOff>0</xdr:rowOff>
    </xdr:from>
    <xdr:to>
      <xdr:col>33</xdr:col>
      <xdr:colOff>0</xdr:colOff>
      <xdr:row>52</xdr:row>
      <xdr:rowOff>28575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705475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54</xdr:row>
      <xdr:rowOff>0</xdr:rowOff>
    </xdr:from>
    <xdr:to>
      <xdr:col>33</xdr:col>
      <xdr:colOff>0</xdr:colOff>
      <xdr:row>55</xdr:row>
      <xdr:rowOff>9525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705475" y="84201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56</xdr:row>
      <xdr:rowOff>0</xdr:rowOff>
    </xdr:from>
    <xdr:to>
      <xdr:col>33</xdr:col>
      <xdr:colOff>0</xdr:colOff>
      <xdr:row>57</xdr:row>
      <xdr:rowOff>76200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705475" y="8734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43</xdr:col>
      <xdr:colOff>333375</xdr:colOff>
      <xdr:row>50</xdr:row>
      <xdr:rowOff>0</xdr:rowOff>
    </xdr:from>
    <xdr:to>
      <xdr:col>45</xdr:col>
      <xdr:colOff>0</xdr:colOff>
      <xdr:row>50</xdr:row>
      <xdr:rowOff>171450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7791450" y="7848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53</xdr:row>
      <xdr:rowOff>41414</xdr:rowOff>
    </xdr:from>
    <xdr:to>
      <xdr:col>45</xdr:col>
      <xdr:colOff>16565</xdr:colOff>
      <xdr:row>54</xdr:row>
      <xdr:rowOff>216591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218418" y="8531088"/>
          <a:ext cx="171864" cy="241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55</xdr:row>
      <xdr:rowOff>91108</xdr:rowOff>
    </xdr:from>
    <xdr:to>
      <xdr:col>45</xdr:col>
      <xdr:colOff>16565</xdr:colOff>
      <xdr:row>57</xdr:row>
      <xdr:rowOff>43069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8218418" y="8878956"/>
          <a:ext cx="171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50</xdr:col>
      <xdr:colOff>110573</xdr:colOff>
      <xdr:row>50</xdr:row>
      <xdr:rowOff>298175</xdr:rowOff>
    </xdr:from>
    <xdr:to>
      <xdr:col>53</xdr:col>
      <xdr:colOff>5384</xdr:colOff>
      <xdr:row>52</xdr:row>
      <xdr:rowOff>3728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246290" y="8183218"/>
          <a:ext cx="168137" cy="21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51</xdr:col>
      <xdr:colOff>2897</xdr:colOff>
      <xdr:row>53</xdr:row>
      <xdr:rowOff>49696</xdr:rowOff>
    </xdr:from>
    <xdr:to>
      <xdr:col>53</xdr:col>
      <xdr:colOff>21948</xdr:colOff>
      <xdr:row>54</xdr:row>
      <xdr:rowOff>224873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262854" y="8539370"/>
          <a:ext cx="168137" cy="241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51</xdr:col>
      <xdr:colOff>2898</xdr:colOff>
      <xdr:row>55</xdr:row>
      <xdr:rowOff>99392</xdr:rowOff>
    </xdr:from>
    <xdr:to>
      <xdr:col>53</xdr:col>
      <xdr:colOff>21949</xdr:colOff>
      <xdr:row>57</xdr:row>
      <xdr:rowOff>51353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262855" y="8887240"/>
          <a:ext cx="1681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76200</xdr:colOff>
      <xdr:row>42</xdr:row>
      <xdr:rowOff>0</xdr:rowOff>
    </xdr:from>
    <xdr:to>
      <xdr:col>33</xdr:col>
      <xdr:colOff>28575</xdr:colOff>
      <xdr:row>42</xdr:row>
      <xdr:rowOff>171450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5734050" y="69437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61</xdr:col>
      <xdr:colOff>38100</xdr:colOff>
      <xdr:row>39</xdr:row>
      <xdr:rowOff>247650</xdr:rowOff>
    </xdr:from>
    <xdr:to>
      <xdr:col>63</xdr:col>
      <xdr:colOff>171450</xdr:colOff>
      <xdr:row>40</xdr:row>
      <xdr:rowOff>200025</xdr:rowOff>
    </xdr:to>
    <xdr:grpSp>
      <xdr:nvGrpSpPr>
        <xdr:cNvPr id="13595" name="Group 27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GrpSpPr>
          <a:grpSpLocks/>
        </xdr:cNvGrpSpPr>
      </xdr:nvGrpSpPr>
      <xdr:grpSpPr bwMode="auto">
        <a:xfrm>
          <a:off x="10718006" y="6522244"/>
          <a:ext cx="216694" cy="214312"/>
          <a:chOff x="523" y="764"/>
          <a:chExt cx="20" cy="19"/>
        </a:xfrm>
      </xdr:grpSpPr>
      <xdr:sp macro="" textlink="">
        <xdr:nvSpPr>
          <xdr:cNvPr id="13741" name="Oval 28">
            <a:extLst>
              <a:ext uri="{FF2B5EF4-FFF2-40B4-BE49-F238E27FC236}">
                <a16:creationId xmlns:a16="http://schemas.microsoft.com/office/drawing/2014/main" id="{00000000-0008-0000-0000-0000AD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" y="764"/>
            <a:ext cx="2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  <a:endParaRPr lang="ja-JP" altLang="en-US" sz="1000"/>
          </a:p>
        </xdr:txBody>
      </xdr:sp>
    </xdr:grpSp>
    <xdr:clientData/>
  </xdr:twoCellAnchor>
  <xdr:twoCellAnchor>
    <xdr:from>
      <xdr:col>76</xdr:col>
      <xdr:colOff>9525</xdr:colOff>
      <xdr:row>40</xdr:row>
      <xdr:rowOff>9525</xdr:rowOff>
    </xdr:from>
    <xdr:to>
      <xdr:col>79</xdr:col>
      <xdr:colOff>57150</xdr:colOff>
      <xdr:row>40</xdr:row>
      <xdr:rowOff>200025</xdr:rowOff>
    </xdr:to>
    <xdr:grpSp>
      <xdr:nvGrpSpPr>
        <xdr:cNvPr id="13596" name="Group 3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GrpSpPr>
          <a:grpSpLocks/>
        </xdr:cNvGrpSpPr>
      </xdr:nvGrpSpPr>
      <xdr:grpSpPr bwMode="auto">
        <a:xfrm>
          <a:off x="12201525" y="6546056"/>
          <a:ext cx="214313" cy="190500"/>
          <a:chOff x="523" y="766"/>
          <a:chExt cx="20" cy="17"/>
        </a:xfrm>
      </xdr:grpSpPr>
      <xdr:sp macro="" textlink="">
        <xdr:nvSpPr>
          <xdr:cNvPr id="13739" name="Oval 31">
            <a:extLst>
              <a:ext uri="{FF2B5EF4-FFF2-40B4-BE49-F238E27FC236}">
                <a16:creationId xmlns:a16="http://schemas.microsoft.com/office/drawing/2014/main" id="{00000000-0008-0000-0000-0000AB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4" name="Text Box 32">
            <a:extLst>
              <a:ext uri="{FF2B5EF4-FFF2-40B4-BE49-F238E27FC236}">
                <a16:creationId xmlns:a16="http://schemas.microsoft.com/office/drawing/2014/main" id="{00000000-0008-0000-0000-00002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" y="766"/>
            <a:ext cx="2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  <a:endParaRPr lang="ja-JP" altLang="en-US" sz="1000"/>
          </a:p>
        </xdr:txBody>
      </xdr:sp>
    </xdr:grpSp>
    <xdr:clientData/>
  </xdr:twoCellAnchor>
  <xdr:twoCellAnchor>
    <xdr:from>
      <xdr:col>62</xdr:col>
      <xdr:colOff>28575</xdr:colOff>
      <xdr:row>41</xdr:row>
      <xdr:rowOff>9525</xdr:rowOff>
    </xdr:from>
    <xdr:to>
      <xdr:col>63</xdr:col>
      <xdr:colOff>171450</xdr:colOff>
      <xdr:row>42</xdr:row>
      <xdr:rowOff>142875</xdr:rowOff>
    </xdr:to>
    <xdr:grpSp>
      <xdr:nvGrpSpPr>
        <xdr:cNvPr id="13597" name="Group 33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GrpSpPr>
          <a:grpSpLocks/>
        </xdr:cNvGrpSpPr>
      </xdr:nvGrpSpPr>
      <xdr:grpSpPr bwMode="auto">
        <a:xfrm>
          <a:off x="10744200" y="6903244"/>
          <a:ext cx="190500" cy="192881"/>
          <a:chOff x="526" y="766"/>
          <a:chExt cx="18" cy="18"/>
        </a:xfrm>
      </xdr:grpSpPr>
      <xdr:sp macro="" textlink="">
        <xdr:nvSpPr>
          <xdr:cNvPr id="13737" name="Oval 34">
            <a:extLst>
              <a:ext uri="{FF2B5EF4-FFF2-40B4-BE49-F238E27FC236}">
                <a16:creationId xmlns:a16="http://schemas.microsoft.com/office/drawing/2014/main" id="{00000000-0008-0000-0000-0000A9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7" name="Text Box 35">
            <a:extLst>
              <a:ext uri="{FF2B5EF4-FFF2-40B4-BE49-F238E27FC236}">
                <a16:creationId xmlns:a16="http://schemas.microsoft.com/office/drawing/2014/main" id="{00000000-0008-0000-0000-00002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  <a:endParaRPr lang="ja-JP" altLang="en-US" sz="1000"/>
          </a:p>
        </xdr:txBody>
      </xdr:sp>
    </xdr:grpSp>
    <xdr:clientData/>
  </xdr:twoCellAnchor>
  <xdr:twoCellAnchor>
    <xdr:from>
      <xdr:col>76</xdr:col>
      <xdr:colOff>28575</xdr:colOff>
      <xdr:row>41</xdr:row>
      <xdr:rowOff>19050</xdr:rowOff>
    </xdr:from>
    <xdr:to>
      <xdr:col>79</xdr:col>
      <xdr:colOff>38100</xdr:colOff>
      <xdr:row>42</xdr:row>
      <xdr:rowOff>142875</xdr:rowOff>
    </xdr:to>
    <xdr:grpSp>
      <xdr:nvGrpSpPr>
        <xdr:cNvPr id="13598" name="Group 3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GrpSpPr>
          <a:grpSpLocks/>
        </xdr:cNvGrpSpPr>
      </xdr:nvGrpSpPr>
      <xdr:grpSpPr bwMode="auto">
        <a:xfrm>
          <a:off x="12220575" y="6912769"/>
          <a:ext cx="176213" cy="183356"/>
          <a:chOff x="525" y="767"/>
          <a:chExt cx="18" cy="18"/>
        </a:xfrm>
      </xdr:grpSpPr>
      <xdr:sp macro="" textlink="">
        <xdr:nvSpPr>
          <xdr:cNvPr id="13735" name="Oval 37">
            <a:extLst>
              <a:ext uri="{FF2B5EF4-FFF2-40B4-BE49-F238E27FC236}">
                <a16:creationId xmlns:a16="http://schemas.microsoft.com/office/drawing/2014/main" id="{00000000-0008-0000-0000-0000A7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0" name="Text Box 38">
            <a:extLst>
              <a:ext uri="{FF2B5EF4-FFF2-40B4-BE49-F238E27FC236}">
                <a16:creationId xmlns:a16="http://schemas.microsoft.com/office/drawing/2014/main" id="{00000000-0008-0000-0000-00002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7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  <a:endParaRPr lang="ja-JP" altLang="en-US" sz="1000"/>
          </a:p>
        </xdr:txBody>
      </xdr:sp>
    </xdr:grpSp>
    <xdr:clientData/>
  </xdr:twoCellAnchor>
  <xdr:twoCellAnchor>
    <xdr:from>
      <xdr:col>69</xdr:col>
      <xdr:colOff>47625</xdr:colOff>
      <xdr:row>40</xdr:row>
      <xdr:rowOff>9525</xdr:rowOff>
    </xdr:from>
    <xdr:to>
      <xdr:col>70</xdr:col>
      <xdr:colOff>123825</xdr:colOff>
      <xdr:row>40</xdr:row>
      <xdr:rowOff>180975</xdr:rowOff>
    </xdr:to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1210925" y="65341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81</xdr:col>
      <xdr:colOff>409574</xdr:colOff>
      <xdr:row>39</xdr:row>
      <xdr:rowOff>257174</xdr:rowOff>
    </xdr:from>
    <xdr:to>
      <xdr:col>82</xdr:col>
      <xdr:colOff>19049</xdr:colOff>
      <xdr:row>40</xdr:row>
      <xdr:rowOff>180974</xdr:rowOff>
    </xdr:to>
    <xdr:sp macro="" textlink="">
      <xdr:nvSpPr>
        <xdr:cNvPr id="3112" name="Text Box 4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3201649" y="6524624"/>
          <a:ext cx="2381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79</xdr:col>
      <xdr:colOff>704850</xdr:colOff>
      <xdr:row>41</xdr:row>
      <xdr:rowOff>0</xdr:rowOff>
    </xdr:from>
    <xdr:to>
      <xdr:col>82</xdr:col>
      <xdr:colOff>28575</xdr:colOff>
      <xdr:row>42</xdr:row>
      <xdr:rowOff>114300</xdr:rowOff>
    </xdr:to>
    <xdr:sp macro="" textlink="">
      <xdr:nvSpPr>
        <xdr:cNvPr id="3113" name="Text Box 4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2544425" y="688657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66</xdr:col>
      <xdr:colOff>85725</xdr:colOff>
      <xdr:row>41</xdr:row>
      <xdr:rowOff>0</xdr:rowOff>
    </xdr:from>
    <xdr:to>
      <xdr:col>70</xdr:col>
      <xdr:colOff>123825</xdr:colOff>
      <xdr:row>42</xdr:row>
      <xdr:rowOff>114300</xdr:rowOff>
    </xdr:to>
    <xdr:sp macro="" textlink="">
      <xdr:nvSpPr>
        <xdr:cNvPr id="3114" name="Text Box 4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1058525" y="688657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26</xdr:col>
      <xdr:colOff>142875</xdr:colOff>
      <xdr:row>58</xdr:row>
      <xdr:rowOff>0</xdr:rowOff>
    </xdr:from>
    <xdr:to>
      <xdr:col>27</xdr:col>
      <xdr:colOff>304800</xdr:colOff>
      <xdr:row>59</xdr:row>
      <xdr:rowOff>85725</xdr:rowOff>
    </xdr:to>
    <xdr:sp macro="" textlink="">
      <xdr:nvSpPr>
        <xdr:cNvPr id="3115" name="Text Box 4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438650" y="90201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49</xdr:col>
      <xdr:colOff>152400</xdr:colOff>
      <xdr:row>58</xdr:row>
      <xdr:rowOff>0</xdr:rowOff>
    </xdr:from>
    <xdr:to>
      <xdr:col>52</xdr:col>
      <xdr:colOff>95250</xdr:colOff>
      <xdr:row>59</xdr:row>
      <xdr:rowOff>85725</xdr:rowOff>
    </xdr:to>
    <xdr:sp macro="" textlink="">
      <xdr:nvSpPr>
        <xdr:cNvPr id="3116" name="Text Box 4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8639175" y="90201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43</xdr:col>
      <xdr:colOff>171450</xdr:colOff>
      <xdr:row>58</xdr:row>
      <xdr:rowOff>0</xdr:rowOff>
    </xdr:from>
    <xdr:to>
      <xdr:col>44</xdr:col>
      <xdr:colOff>152400</xdr:colOff>
      <xdr:row>59</xdr:row>
      <xdr:rowOff>85725</xdr:rowOff>
    </xdr:to>
    <xdr:sp macro="" textlink="">
      <xdr:nvSpPr>
        <xdr:cNvPr id="3117" name="Text Box 4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7629525" y="90201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29</xdr:col>
      <xdr:colOff>542925</xdr:colOff>
      <xdr:row>58</xdr:row>
      <xdr:rowOff>0</xdr:rowOff>
    </xdr:from>
    <xdr:to>
      <xdr:col>32</xdr:col>
      <xdr:colOff>76200</xdr:colOff>
      <xdr:row>59</xdr:row>
      <xdr:rowOff>85725</xdr:rowOff>
    </xdr:to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5534025" y="90201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16</xdr:col>
      <xdr:colOff>104775</xdr:colOff>
      <xdr:row>58</xdr:row>
      <xdr:rowOff>0</xdr:rowOff>
    </xdr:from>
    <xdr:to>
      <xdr:col>19</xdr:col>
      <xdr:colOff>66675</xdr:colOff>
      <xdr:row>59</xdr:row>
      <xdr:rowOff>85725</xdr:rowOff>
    </xdr:to>
    <xdr:sp macro="" textlink="">
      <xdr:nvSpPr>
        <xdr:cNvPr id="3128" name="Text Box 5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362200" y="90201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8</xdr:col>
      <xdr:colOff>85725</xdr:colOff>
      <xdr:row>25</xdr:row>
      <xdr:rowOff>0</xdr:rowOff>
    </xdr:from>
    <xdr:to>
      <xdr:col>11</xdr:col>
      <xdr:colOff>0</xdr:colOff>
      <xdr:row>25</xdr:row>
      <xdr:rowOff>171450</xdr:rowOff>
    </xdr:to>
    <xdr:sp macro="" textlink="">
      <xdr:nvSpPr>
        <xdr:cNvPr id="3130" name="Text Box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3049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19</xdr:col>
      <xdr:colOff>0</xdr:colOff>
      <xdr:row>25</xdr:row>
      <xdr:rowOff>171450</xdr:rowOff>
    </xdr:to>
    <xdr:sp macro="" textlink="">
      <xdr:nvSpPr>
        <xdr:cNvPr id="3131" name="Text Box 5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098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20</xdr:col>
      <xdr:colOff>85725</xdr:colOff>
      <xdr:row>25</xdr:row>
      <xdr:rowOff>0</xdr:rowOff>
    </xdr:from>
    <xdr:to>
      <xdr:col>22</xdr:col>
      <xdr:colOff>0</xdr:colOff>
      <xdr:row>25</xdr:row>
      <xdr:rowOff>171450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7813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24</xdr:col>
      <xdr:colOff>171450</xdr:colOff>
      <xdr:row>25</xdr:row>
      <xdr:rowOff>0</xdr:rowOff>
    </xdr:from>
    <xdr:to>
      <xdr:col>25</xdr:col>
      <xdr:colOff>0</xdr:colOff>
      <xdr:row>25</xdr:row>
      <xdr:rowOff>171450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86715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25</xdr:col>
      <xdr:colOff>171450</xdr:colOff>
      <xdr:row>25</xdr:row>
      <xdr:rowOff>0</xdr:rowOff>
    </xdr:from>
    <xdr:to>
      <xdr:col>27</xdr:col>
      <xdr:colOff>0</xdr:colOff>
      <xdr:row>25</xdr:row>
      <xdr:rowOff>171450</xdr:rowOff>
    </xdr:to>
    <xdr:sp macro="" textlink="">
      <xdr:nvSpPr>
        <xdr:cNvPr id="3134" name="Text Box 6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424815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29</xdr:col>
      <xdr:colOff>342900</xdr:colOff>
      <xdr:row>25</xdr:row>
      <xdr:rowOff>0</xdr:rowOff>
    </xdr:from>
    <xdr:to>
      <xdr:col>30</xdr:col>
      <xdr:colOff>0</xdr:colOff>
      <xdr:row>25</xdr:row>
      <xdr:rowOff>171450</xdr:rowOff>
    </xdr:to>
    <xdr:sp macro="" textlink="">
      <xdr:nvSpPr>
        <xdr:cNvPr id="3135" name="Text Box 6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3340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57150</xdr:colOff>
      <xdr:row>25</xdr:row>
      <xdr:rowOff>0</xdr:rowOff>
    </xdr:from>
    <xdr:to>
      <xdr:col>34</xdr:col>
      <xdr:colOff>0</xdr:colOff>
      <xdr:row>25</xdr:row>
      <xdr:rowOff>171450</xdr:rowOff>
    </xdr:to>
    <xdr:sp macro="" textlink="">
      <xdr:nvSpPr>
        <xdr:cNvPr id="3136" name="Text Box 6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7150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35</xdr:col>
      <xdr:colOff>428625</xdr:colOff>
      <xdr:row>25</xdr:row>
      <xdr:rowOff>0</xdr:rowOff>
    </xdr:from>
    <xdr:to>
      <xdr:col>39</xdr:col>
      <xdr:colOff>0</xdr:colOff>
      <xdr:row>25</xdr:row>
      <xdr:rowOff>171450</xdr:rowOff>
    </xdr:to>
    <xdr:sp macro="" textlink="">
      <xdr:nvSpPr>
        <xdr:cNvPr id="3137" name="Text Box 6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77227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35</xdr:col>
      <xdr:colOff>295275</xdr:colOff>
      <xdr:row>42</xdr:row>
      <xdr:rowOff>0</xdr:rowOff>
    </xdr:from>
    <xdr:to>
      <xdr:col>38</xdr:col>
      <xdr:colOff>57150</xdr:colOff>
      <xdr:row>42</xdr:row>
      <xdr:rowOff>152400</xdr:rowOff>
    </xdr:to>
    <xdr:sp macro="" textlink="">
      <xdr:nvSpPr>
        <xdr:cNvPr id="3138" name="Text Box 6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638925" y="694372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35</xdr:col>
      <xdr:colOff>295275</xdr:colOff>
      <xdr:row>44</xdr:row>
      <xdr:rowOff>0</xdr:rowOff>
    </xdr:from>
    <xdr:to>
      <xdr:col>38</xdr:col>
      <xdr:colOff>57150</xdr:colOff>
      <xdr:row>45</xdr:row>
      <xdr:rowOff>0</xdr:rowOff>
    </xdr:to>
    <xdr:sp macro="" textlink="">
      <xdr:nvSpPr>
        <xdr:cNvPr id="3139" name="Text Box 6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638925" y="72485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40</xdr:col>
      <xdr:colOff>180975</xdr:colOff>
      <xdr:row>25</xdr:row>
      <xdr:rowOff>0</xdr:rowOff>
    </xdr:from>
    <xdr:to>
      <xdr:col>42</xdr:col>
      <xdr:colOff>0</xdr:colOff>
      <xdr:row>25</xdr:row>
      <xdr:rowOff>171450</xdr:rowOff>
    </xdr:to>
    <xdr:sp macro="" textlink="">
      <xdr:nvSpPr>
        <xdr:cNvPr id="3140" name="Text Box 6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72009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49</xdr:col>
      <xdr:colOff>171450</xdr:colOff>
      <xdr:row>25</xdr:row>
      <xdr:rowOff>0</xdr:rowOff>
    </xdr:from>
    <xdr:to>
      <xdr:col>52</xdr:col>
      <xdr:colOff>0</xdr:colOff>
      <xdr:row>25</xdr:row>
      <xdr:rowOff>171450</xdr:rowOff>
    </xdr:to>
    <xdr:sp macro="" textlink="">
      <xdr:nvSpPr>
        <xdr:cNvPr id="3141" name="Text Box 6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86582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59</xdr:col>
      <xdr:colOff>9525</xdr:colOff>
      <xdr:row>25</xdr:row>
      <xdr:rowOff>0</xdr:rowOff>
    </xdr:from>
    <xdr:to>
      <xdr:col>62</xdr:col>
      <xdr:colOff>0</xdr:colOff>
      <xdr:row>25</xdr:row>
      <xdr:rowOff>171450</xdr:rowOff>
    </xdr:to>
    <xdr:sp macro="" textlink="">
      <xdr:nvSpPr>
        <xdr:cNvPr id="3142" name="Text Box 7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11555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74</xdr:col>
      <xdr:colOff>0</xdr:colOff>
      <xdr:row>25</xdr:row>
      <xdr:rowOff>0</xdr:rowOff>
    </xdr:from>
    <xdr:to>
      <xdr:col>76</xdr:col>
      <xdr:colOff>0</xdr:colOff>
      <xdr:row>25</xdr:row>
      <xdr:rowOff>171450</xdr:rowOff>
    </xdr:to>
    <xdr:sp macro="" textlink="">
      <xdr:nvSpPr>
        <xdr:cNvPr id="3143" name="Text Box 7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158240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47</xdr:col>
      <xdr:colOff>123825</xdr:colOff>
      <xdr:row>25</xdr:row>
      <xdr:rowOff>0</xdr:rowOff>
    </xdr:from>
    <xdr:to>
      <xdr:col>49</xdr:col>
      <xdr:colOff>0</xdr:colOff>
      <xdr:row>25</xdr:row>
      <xdr:rowOff>171450</xdr:rowOff>
    </xdr:to>
    <xdr:sp macro="" textlink="">
      <xdr:nvSpPr>
        <xdr:cNvPr id="3144" name="Text Box 7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82772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55</xdr:col>
      <xdr:colOff>19050</xdr:colOff>
      <xdr:row>25</xdr:row>
      <xdr:rowOff>0</xdr:rowOff>
    </xdr:from>
    <xdr:to>
      <xdr:col>57</xdr:col>
      <xdr:colOff>0</xdr:colOff>
      <xdr:row>25</xdr:row>
      <xdr:rowOff>171450</xdr:rowOff>
    </xdr:to>
    <xdr:sp macro="" textlink="">
      <xdr:nvSpPr>
        <xdr:cNvPr id="3145" name="Text Box 7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972502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69</xdr:col>
      <xdr:colOff>28575</xdr:colOff>
      <xdr:row>25</xdr:row>
      <xdr:rowOff>0</xdr:rowOff>
    </xdr:from>
    <xdr:to>
      <xdr:col>71</xdr:col>
      <xdr:colOff>0</xdr:colOff>
      <xdr:row>25</xdr:row>
      <xdr:rowOff>171450</xdr:rowOff>
    </xdr:to>
    <xdr:sp macro="" textlink="">
      <xdr:nvSpPr>
        <xdr:cNvPr id="3146" name="Text Box 7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1191875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80</xdr:col>
      <xdr:colOff>47625</xdr:colOff>
      <xdr:row>25</xdr:row>
      <xdr:rowOff>0</xdr:rowOff>
    </xdr:from>
    <xdr:to>
      <xdr:col>83</xdr:col>
      <xdr:colOff>0</xdr:colOff>
      <xdr:row>25</xdr:row>
      <xdr:rowOff>171450</xdr:rowOff>
    </xdr:to>
    <xdr:sp macro="" textlink="">
      <xdr:nvSpPr>
        <xdr:cNvPr id="3147" name="Text Box 7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2668250" y="278130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59</xdr:col>
      <xdr:colOff>9525</xdr:colOff>
      <xdr:row>41</xdr:row>
      <xdr:rowOff>0</xdr:rowOff>
    </xdr:from>
    <xdr:to>
      <xdr:col>62</xdr:col>
      <xdr:colOff>0</xdr:colOff>
      <xdr:row>42</xdr:row>
      <xdr:rowOff>114300</xdr:rowOff>
    </xdr:to>
    <xdr:sp macro="" textlink="">
      <xdr:nvSpPr>
        <xdr:cNvPr id="3148" name="Text Box 7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0115550" y="68865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74</xdr:col>
      <xdr:colOff>0</xdr:colOff>
      <xdr:row>41</xdr:row>
      <xdr:rowOff>0</xdr:rowOff>
    </xdr:from>
    <xdr:to>
      <xdr:col>76</xdr:col>
      <xdr:colOff>0</xdr:colOff>
      <xdr:row>42</xdr:row>
      <xdr:rowOff>114300</xdr:rowOff>
    </xdr:to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1582400" y="68865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35</xdr:col>
      <xdr:colOff>466725</xdr:colOff>
      <xdr:row>40</xdr:row>
      <xdr:rowOff>9525</xdr:rowOff>
    </xdr:from>
    <xdr:to>
      <xdr:col>39</xdr:col>
      <xdr:colOff>0</xdr:colOff>
      <xdr:row>40</xdr:row>
      <xdr:rowOff>180975</xdr:rowOff>
    </xdr:to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810375" y="65341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79</xdr:col>
      <xdr:colOff>704850</xdr:colOff>
      <xdr:row>44</xdr:row>
      <xdr:rowOff>0</xdr:rowOff>
    </xdr:from>
    <xdr:to>
      <xdr:col>82</xdr:col>
      <xdr:colOff>28575</xdr:colOff>
      <xdr:row>45</xdr:row>
      <xdr:rowOff>0</xdr:rowOff>
    </xdr:to>
    <xdr:sp macro="" textlink="">
      <xdr:nvSpPr>
        <xdr:cNvPr id="3151" name="Text Box 7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2544425" y="724852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57</xdr:col>
      <xdr:colOff>28575</xdr:colOff>
      <xdr:row>43</xdr:row>
      <xdr:rowOff>104775</xdr:rowOff>
    </xdr:from>
    <xdr:to>
      <xdr:col>60</xdr:col>
      <xdr:colOff>28575</xdr:colOff>
      <xdr:row>45</xdr:row>
      <xdr:rowOff>47625</xdr:rowOff>
    </xdr:to>
    <xdr:grpSp>
      <xdr:nvGrpSpPr>
        <xdr:cNvPr id="13630" name="Group 80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GrpSpPr>
          <a:grpSpLocks/>
        </xdr:cNvGrpSpPr>
      </xdr:nvGrpSpPr>
      <xdr:grpSpPr bwMode="auto">
        <a:xfrm>
          <a:off x="10351294" y="7248525"/>
          <a:ext cx="202406" cy="204788"/>
          <a:chOff x="526" y="764"/>
          <a:chExt cx="18" cy="18"/>
        </a:xfrm>
      </xdr:grpSpPr>
      <xdr:sp macro="" textlink="">
        <xdr:nvSpPr>
          <xdr:cNvPr id="13733" name="Oval 81">
            <a:extLst>
              <a:ext uri="{FF2B5EF4-FFF2-40B4-BE49-F238E27FC236}">
                <a16:creationId xmlns:a16="http://schemas.microsoft.com/office/drawing/2014/main" id="{00000000-0008-0000-0000-0000A5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54" name="Text Box 82">
            <a:extLst>
              <a:ext uri="{FF2B5EF4-FFF2-40B4-BE49-F238E27FC236}">
                <a16:creationId xmlns:a16="http://schemas.microsoft.com/office/drawing/2014/main" id="{00000000-0008-0000-0000-00005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4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  <a:endParaRPr lang="ja-JP" altLang="en-US" sz="1000"/>
          </a:p>
        </xdr:txBody>
      </xdr:sp>
    </xdr:grpSp>
    <xdr:clientData/>
  </xdr:twoCellAnchor>
  <xdr:twoCellAnchor>
    <xdr:from>
      <xdr:col>60</xdr:col>
      <xdr:colOff>66675</xdr:colOff>
      <xdr:row>44</xdr:row>
      <xdr:rowOff>9609</xdr:rowOff>
    </xdr:from>
    <xdr:to>
      <xdr:col>63</xdr:col>
      <xdr:colOff>0</xdr:colOff>
      <xdr:row>45</xdr:row>
      <xdr:rowOff>66761</xdr:rowOff>
    </xdr:to>
    <xdr:grpSp>
      <xdr:nvGrpSpPr>
        <xdr:cNvPr id="13726" name="Group 84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GrpSpPr>
          <a:grpSpLocks/>
        </xdr:cNvGrpSpPr>
      </xdr:nvGrpSpPr>
      <xdr:grpSpPr bwMode="auto">
        <a:xfrm>
          <a:off x="10591800" y="7272422"/>
          <a:ext cx="171450" cy="200027"/>
          <a:chOff x="524" y="766"/>
          <a:chExt cx="18" cy="18"/>
        </a:xfrm>
      </xdr:grpSpPr>
      <xdr:sp macro="" textlink="">
        <xdr:nvSpPr>
          <xdr:cNvPr id="13731" name="Oval 85">
            <a:extLst>
              <a:ext uri="{FF2B5EF4-FFF2-40B4-BE49-F238E27FC236}">
                <a16:creationId xmlns:a16="http://schemas.microsoft.com/office/drawing/2014/main" id="{00000000-0008-0000-0000-0000A3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58" name="Text Box 86">
            <a:extLst>
              <a:ext uri="{FF2B5EF4-FFF2-40B4-BE49-F238E27FC236}">
                <a16:creationId xmlns:a16="http://schemas.microsoft.com/office/drawing/2014/main" id="{00000000-0008-0000-0000-00005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  <a:endParaRPr lang="ja-JP" altLang="en-US" sz="900"/>
          </a:p>
        </xdr:txBody>
      </xdr:sp>
    </xdr:grpSp>
    <xdr:clientData/>
  </xdr:twoCellAnchor>
  <xdr:twoCellAnchor>
    <xdr:from>
      <xdr:col>23</xdr:col>
      <xdr:colOff>485775</xdr:colOff>
      <xdr:row>57</xdr:row>
      <xdr:rowOff>180975</xdr:rowOff>
    </xdr:from>
    <xdr:to>
      <xdr:col>26</xdr:col>
      <xdr:colOff>38100</xdr:colOff>
      <xdr:row>59</xdr:row>
      <xdr:rowOff>114300</xdr:rowOff>
    </xdr:to>
    <xdr:grpSp>
      <xdr:nvGrpSpPr>
        <xdr:cNvPr id="13632" name="Group 9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GrpSpPr>
          <a:grpSpLocks/>
        </xdr:cNvGrpSpPr>
      </xdr:nvGrpSpPr>
      <xdr:grpSpPr bwMode="auto">
        <a:xfrm>
          <a:off x="4033838" y="9301163"/>
          <a:ext cx="707231" cy="230981"/>
          <a:chOff x="404" y="955"/>
          <a:chExt cx="75" cy="23"/>
        </a:xfrm>
      </xdr:grpSpPr>
      <xdr:sp macro="" textlink="">
        <xdr:nvSpPr>
          <xdr:cNvPr id="3164" name="Text Box 92">
            <a:extLst>
              <a:ext uri="{FF2B5EF4-FFF2-40B4-BE49-F238E27FC236}">
                <a16:creationId xmlns:a16="http://schemas.microsoft.com/office/drawing/2014/main" id="{00000000-0008-0000-0000-00005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57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3720" name="Group 93">
            <a:extLst>
              <a:ext uri="{FF2B5EF4-FFF2-40B4-BE49-F238E27FC236}">
                <a16:creationId xmlns:a16="http://schemas.microsoft.com/office/drawing/2014/main" id="{00000000-0008-0000-0000-000098350000}"/>
              </a:ext>
            </a:extLst>
          </xdr:cNvPr>
          <xdr:cNvGrpSpPr>
            <a:grpSpLocks/>
          </xdr:cNvGrpSpPr>
        </xdr:nvGrpSpPr>
        <xdr:grpSpPr bwMode="auto">
          <a:xfrm>
            <a:off x="416" y="955"/>
            <a:ext cx="25" cy="23"/>
            <a:chOff x="520" y="764"/>
            <a:chExt cx="25" cy="23"/>
          </a:xfrm>
        </xdr:grpSpPr>
        <xdr:sp macro="" textlink="">
          <xdr:nvSpPr>
            <xdr:cNvPr id="13724" name="Oval 94">
              <a:extLst>
                <a:ext uri="{FF2B5EF4-FFF2-40B4-BE49-F238E27FC236}">
                  <a16:creationId xmlns:a16="http://schemas.microsoft.com/office/drawing/2014/main" id="{00000000-0008-0000-0000-00009C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67" name="Text Box 95">
              <a:extLs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764"/>
              <a:ext cx="25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  <a:endParaRPr lang="ja-JP" altLang="en-US" sz="1000"/>
            </a:p>
          </xdr:txBody>
        </xdr:sp>
      </xdr:grpSp>
      <xdr:grpSp>
        <xdr:nvGrpSpPr>
          <xdr:cNvPr id="13721" name="Group 96">
            <a:extLst>
              <a:ext uri="{FF2B5EF4-FFF2-40B4-BE49-F238E27FC236}">
                <a16:creationId xmlns:a16="http://schemas.microsoft.com/office/drawing/2014/main" id="{00000000-0008-0000-0000-000099350000}"/>
              </a:ext>
            </a:extLst>
          </xdr:cNvPr>
          <xdr:cNvGrpSpPr>
            <a:grpSpLocks/>
          </xdr:cNvGrpSpPr>
        </xdr:nvGrpSpPr>
        <xdr:grpSpPr bwMode="auto">
          <a:xfrm>
            <a:off x="446" y="956"/>
            <a:ext cx="18" cy="18"/>
            <a:chOff x="526" y="765"/>
            <a:chExt cx="18" cy="18"/>
          </a:xfrm>
        </xdr:grpSpPr>
        <xdr:sp macro="" textlink="">
          <xdr:nvSpPr>
            <xdr:cNvPr id="13722" name="Oval 97">
              <a:extLst>
                <a:ext uri="{FF2B5EF4-FFF2-40B4-BE49-F238E27FC236}">
                  <a16:creationId xmlns:a16="http://schemas.microsoft.com/office/drawing/2014/main" id="{00000000-0008-0000-0000-00009A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70" name="Text Box 98">
              <a:extLs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5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  <a:endParaRPr lang="ja-JP" altLang="en-US" sz="1000"/>
            </a:p>
          </xdr:txBody>
        </xdr:sp>
      </xdr:grpSp>
    </xdr:grpSp>
    <xdr:clientData/>
  </xdr:twoCellAnchor>
  <xdr:twoCellAnchor>
    <xdr:from>
      <xdr:col>33</xdr:col>
      <xdr:colOff>9525</xdr:colOff>
      <xdr:row>50</xdr:row>
      <xdr:rowOff>9525</xdr:rowOff>
    </xdr:from>
    <xdr:to>
      <xdr:col>34</xdr:col>
      <xdr:colOff>161925</xdr:colOff>
      <xdr:row>50</xdr:row>
      <xdr:rowOff>209550</xdr:rowOff>
    </xdr:to>
    <xdr:grpSp>
      <xdr:nvGrpSpPr>
        <xdr:cNvPr id="13633" name="Group 99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GrpSpPr>
          <a:grpSpLocks/>
        </xdr:cNvGrpSpPr>
      </xdr:nvGrpSpPr>
      <xdr:grpSpPr bwMode="auto">
        <a:xfrm>
          <a:off x="6296025" y="7891463"/>
          <a:ext cx="200025" cy="200025"/>
          <a:chOff x="524" y="766"/>
          <a:chExt cx="18" cy="18"/>
        </a:xfrm>
      </xdr:grpSpPr>
      <xdr:sp macro="" textlink="">
        <xdr:nvSpPr>
          <xdr:cNvPr id="13717" name="Oval 100">
            <a:extLst>
              <a:ext uri="{FF2B5EF4-FFF2-40B4-BE49-F238E27FC236}">
                <a16:creationId xmlns:a16="http://schemas.microsoft.com/office/drawing/2014/main" id="{00000000-0008-0000-0000-000095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73" name="Text Box 101">
            <a:extLst>
              <a:ext uri="{FF2B5EF4-FFF2-40B4-BE49-F238E27FC236}">
                <a16:creationId xmlns:a16="http://schemas.microsoft.com/office/drawing/2014/main" id="{00000000-0008-0000-0000-00006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19050</xdr:colOff>
      <xdr:row>50</xdr:row>
      <xdr:rowOff>323850</xdr:rowOff>
    </xdr:from>
    <xdr:to>
      <xdr:col>34</xdr:col>
      <xdr:colOff>161925</xdr:colOff>
      <xdr:row>52</xdr:row>
      <xdr:rowOff>47625</xdr:rowOff>
    </xdr:to>
    <xdr:grpSp>
      <xdr:nvGrpSpPr>
        <xdr:cNvPr id="13634" name="Group 102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GrpSpPr>
          <a:grpSpLocks/>
        </xdr:cNvGrpSpPr>
      </xdr:nvGrpSpPr>
      <xdr:grpSpPr bwMode="auto">
        <a:xfrm>
          <a:off x="6305550" y="8205788"/>
          <a:ext cx="190500" cy="223837"/>
          <a:chOff x="525" y="765"/>
          <a:chExt cx="18" cy="18"/>
        </a:xfrm>
      </xdr:grpSpPr>
      <xdr:sp macro="" textlink="">
        <xdr:nvSpPr>
          <xdr:cNvPr id="13715" name="Oval 103">
            <a:extLst>
              <a:ext uri="{FF2B5EF4-FFF2-40B4-BE49-F238E27FC236}">
                <a16:creationId xmlns:a16="http://schemas.microsoft.com/office/drawing/2014/main" id="{00000000-0008-0000-0000-000093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76" name="Text Box 104">
            <a:extLst>
              <a:ext uri="{FF2B5EF4-FFF2-40B4-BE49-F238E27FC236}">
                <a16:creationId xmlns:a16="http://schemas.microsoft.com/office/drawing/2014/main" id="{00000000-0008-0000-0000-00006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ロ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19050</xdr:colOff>
      <xdr:row>53</xdr:row>
      <xdr:rowOff>66675</xdr:rowOff>
    </xdr:from>
    <xdr:to>
      <xdr:col>34</xdr:col>
      <xdr:colOff>180975</xdr:colOff>
      <xdr:row>54</xdr:row>
      <xdr:rowOff>228600</xdr:rowOff>
    </xdr:to>
    <xdr:grpSp>
      <xdr:nvGrpSpPr>
        <xdr:cNvPr id="13635" name="Group 105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GrpSpPr>
          <a:grpSpLocks/>
        </xdr:cNvGrpSpPr>
      </xdr:nvGrpSpPr>
      <xdr:grpSpPr bwMode="auto">
        <a:xfrm>
          <a:off x="6305550" y="8543925"/>
          <a:ext cx="209550" cy="233363"/>
          <a:chOff x="526" y="765"/>
          <a:chExt cx="18" cy="18"/>
        </a:xfrm>
      </xdr:grpSpPr>
      <xdr:sp macro="" textlink="">
        <xdr:nvSpPr>
          <xdr:cNvPr id="13713" name="Oval 106">
            <a:extLst>
              <a:ext uri="{FF2B5EF4-FFF2-40B4-BE49-F238E27FC236}">
                <a16:creationId xmlns:a16="http://schemas.microsoft.com/office/drawing/2014/main" id="{00000000-0008-0000-0000-000091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79" name="Text Box 107">
            <a:extLst>
              <a:ext uri="{FF2B5EF4-FFF2-40B4-BE49-F238E27FC236}">
                <a16:creationId xmlns:a16="http://schemas.microsoft.com/office/drawing/2014/main" id="{00000000-0008-0000-0000-00006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ハ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28575</xdr:colOff>
      <xdr:row>55</xdr:row>
      <xdr:rowOff>142875</xdr:rowOff>
    </xdr:from>
    <xdr:to>
      <xdr:col>34</xdr:col>
      <xdr:colOff>190500</xdr:colOff>
      <xdr:row>57</xdr:row>
      <xdr:rowOff>19050</xdr:rowOff>
    </xdr:to>
    <xdr:grpSp>
      <xdr:nvGrpSpPr>
        <xdr:cNvPr id="13636" name="Group 108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GrpSpPr>
          <a:grpSpLocks/>
        </xdr:cNvGrpSpPr>
      </xdr:nvGrpSpPr>
      <xdr:grpSpPr bwMode="auto">
        <a:xfrm>
          <a:off x="6315075" y="8917781"/>
          <a:ext cx="209550" cy="221457"/>
          <a:chOff x="526" y="765"/>
          <a:chExt cx="18" cy="18"/>
        </a:xfrm>
      </xdr:grpSpPr>
      <xdr:sp macro="" textlink="">
        <xdr:nvSpPr>
          <xdr:cNvPr id="13711" name="Oval 109">
            <a:extLst>
              <a:ext uri="{FF2B5EF4-FFF2-40B4-BE49-F238E27FC236}">
                <a16:creationId xmlns:a16="http://schemas.microsoft.com/office/drawing/2014/main" id="{00000000-0008-0000-0000-00008F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2" name="Text Box 110">
            <a:extLst>
              <a:ext uri="{FF2B5EF4-FFF2-40B4-BE49-F238E27FC236}">
                <a16:creationId xmlns:a16="http://schemas.microsoft.com/office/drawing/2014/main" id="{00000000-0008-0000-0000-00006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ニ</a:t>
            </a:r>
            <a:endParaRPr lang="ja-JP" altLang="en-US" sz="1000"/>
          </a:p>
        </xdr:txBody>
      </xdr:sp>
    </xdr:grpSp>
    <xdr:clientData/>
  </xdr:twoCellAnchor>
  <xdr:twoCellAnchor>
    <xdr:from>
      <xdr:col>34</xdr:col>
      <xdr:colOff>152400</xdr:colOff>
      <xdr:row>50</xdr:row>
      <xdr:rowOff>0</xdr:rowOff>
    </xdr:from>
    <xdr:to>
      <xdr:col>36</xdr:col>
      <xdr:colOff>28575</xdr:colOff>
      <xdr:row>51</xdr:row>
      <xdr:rowOff>0</xdr:rowOff>
    </xdr:to>
    <xdr:sp macro="" textlink="">
      <xdr:nvSpPr>
        <xdr:cNvPr id="3183" name="Text Box 11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076950" y="7848600"/>
          <a:ext cx="781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常時使用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労働者数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51</xdr:row>
      <xdr:rowOff>0</xdr:rowOff>
    </xdr:from>
    <xdr:to>
      <xdr:col>36</xdr:col>
      <xdr:colOff>28575</xdr:colOff>
      <xdr:row>54</xdr:row>
      <xdr:rowOff>0</xdr:rowOff>
    </xdr:to>
    <xdr:sp macro="" textlink="">
      <xdr:nvSpPr>
        <xdr:cNvPr id="3184" name="Text Box 11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076950" y="8134350"/>
          <a:ext cx="781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雇用保険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54</xdr:row>
      <xdr:rowOff>28575</xdr:rowOff>
    </xdr:from>
    <xdr:to>
      <xdr:col>36</xdr:col>
      <xdr:colOff>28575</xdr:colOff>
      <xdr:row>56</xdr:row>
      <xdr:rowOff>0</xdr:rowOff>
    </xdr:to>
    <xdr:sp macro="" textlink="">
      <xdr:nvSpPr>
        <xdr:cNvPr id="3185" name="Text Box 11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076950" y="8448675"/>
          <a:ext cx="781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支払賃金総額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の見込額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56</xdr:row>
      <xdr:rowOff>0</xdr:rowOff>
    </xdr:from>
    <xdr:to>
      <xdr:col>36</xdr:col>
      <xdr:colOff>28575</xdr:colOff>
      <xdr:row>58</xdr:row>
      <xdr:rowOff>0</xdr:rowOff>
    </xdr:to>
    <xdr:sp macro="" textlink="">
      <xdr:nvSpPr>
        <xdr:cNvPr id="3186" name="Text Box 11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076950" y="8734425"/>
          <a:ext cx="781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賞与等臨時支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払賃金の見込額</a:t>
          </a:r>
          <a:endParaRPr lang="ja-JP" altLang="en-US"/>
        </a:p>
      </xdr:txBody>
    </xdr:sp>
    <xdr:clientData/>
  </xdr:twoCellAnchor>
  <xdr:twoCellAnchor>
    <xdr:from>
      <xdr:col>19</xdr:col>
      <xdr:colOff>28575</xdr:colOff>
      <xdr:row>22</xdr:row>
      <xdr:rowOff>0</xdr:rowOff>
    </xdr:from>
    <xdr:to>
      <xdr:col>24</xdr:col>
      <xdr:colOff>352425</xdr:colOff>
      <xdr:row>24</xdr:row>
      <xdr:rowOff>57150</xdr:rowOff>
    </xdr:to>
    <xdr:sp macro="" textlink="">
      <xdr:nvSpPr>
        <xdr:cNvPr id="13641" name="AutoShape 115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rrowheads="1"/>
        </xdr:cNvSpPr>
      </xdr:nvSpPr>
      <xdr:spPr bwMode="auto">
        <a:xfrm>
          <a:off x="3057525" y="2276475"/>
          <a:ext cx="1400175" cy="4286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28575</xdr:colOff>
      <xdr:row>21</xdr:row>
      <xdr:rowOff>0</xdr:rowOff>
    </xdr:from>
    <xdr:to>
      <xdr:col>48</xdr:col>
      <xdr:colOff>9525</xdr:colOff>
      <xdr:row>25</xdr:row>
      <xdr:rowOff>0</xdr:rowOff>
    </xdr:to>
    <xdr:grpSp>
      <xdr:nvGrpSpPr>
        <xdr:cNvPr id="13642" name="Group 116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GrpSpPr>
          <a:grpSpLocks/>
        </xdr:cNvGrpSpPr>
      </xdr:nvGrpSpPr>
      <xdr:grpSpPr bwMode="auto">
        <a:xfrm>
          <a:off x="7446169" y="2095500"/>
          <a:ext cx="1421606" cy="654844"/>
          <a:chOff x="762" y="230"/>
          <a:chExt cx="148" cy="69"/>
        </a:xfrm>
      </xdr:grpSpPr>
      <xdr:sp macro="" textlink="">
        <xdr:nvSpPr>
          <xdr:cNvPr id="3189" name="Text Box 117">
            <a:extLst>
              <a:ext uri="{FF2B5EF4-FFF2-40B4-BE49-F238E27FC236}">
                <a16:creationId xmlns:a16="http://schemas.microsoft.com/office/drawing/2014/main" id="{00000000-0008-0000-0000-00007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日雇労働被保険者に支払った賃金を含む。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なお、パートタイマー、アルバイト等雇用保険の被保険者とならない者を除く　　　（留意事項参照）</a:t>
            </a:r>
            <a:endParaRPr lang="ja-JP" altLang="en-US"/>
          </a:p>
        </xdr:txBody>
      </xdr:sp>
      <xdr:sp macro="" textlink="">
        <xdr:nvSpPr>
          <xdr:cNvPr id="13710" name="AutoShape 118">
            <a:extLst>
              <a:ext uri="{FF2B5EF4-FFF2-40B4-BE49-F238E27FC236}">
                <a16:creationId xmlns:a16="http://schemas.microsoft.com/office/drawing/2014/main" id="{00000000-0008-0000-0000-00008E350000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49</xdr:col>
      <xdr:colOff>28575</xdr:colOff>
      <xdr:row>22</xdr:row>
      <xdr:rowOff>19050</xdr:rowOff>
    </xdr:from>
    <xdr:to>
      <xdr:col>56</xdr:col>
      <xdr:colOff>133350</xdr:colOff>
      <xdr:row>24</xdr:row>
      <xdr:rowOff>85725</xdr:rowOff>
    </xdr:to>
    <xdr:grpSp>
      <xdr:nvGrpSpPr>
        <xdr:cNvPr id="13643" name="Group 119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GrpSpPr>
          <a:grpSpLocks/>
        </xdr:cNvGrpSpPr>
      </xdr:nvGrpSpPr>
      <xdr:grpSpPr bwMode="auto">
        <a:xfrm>
          <a:off x="8922544" y="2269331"/>
          <a:ext cx="1378744" cy="435769"/>
          <a:chOff x="762" y="230"/>
          <a:chExt cx="148" cy="69"/>
        </a:xfrm>
      </xdr:grpSpPr>
      <xdr:sp macro="" textlink="">
        <xdr:nvSpPr>
          <xdr:cNvPr id="3192" name="Text Box 120">
            <a:extLst>
              <a:ext uri="{FF2B5EF4-FFF2-40B4-BE49-F238E27FC236}">
                <a16:creationId xmlns:a16="http://schemas.microsoft.com/office/drawing/2014/main" id="{00000000-0008-0000-0000-00007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給与支払等の面からみて労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働者的性格の強い者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（留意事項参照）</a:t>
            </a:r>
            <a:endParaRPr lang="ja-JP" altLang="en-US"/>
          </a:p>
        </xdr:txBody>
      </xdr:sp>
      <xdr:sp macro="" textlink="">
        <xdr:nvSpPr>
          <xdr:cNvPr id="13708" name="AutoShape 121">
            <a:extLst>
              <a:ext uri="{FF2B5EF4-FFF2-40B4-BE49-F238E27FC236}">
                <a16:creationId xmlns:a16="http://schemas.microsoft.com/office/drawing/2014/main" id="{00000000-0008-0000-0000-00008C350000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72</xdr:col>
      <xdr:colOff>28575</xdr:colOff>
      <xdr:row>22</xdr:row>
      <xdr:rowOff>38100</xdr:rowOff>
    </xdr:from>
    <xdr:to>
      <xdr:col>82</xdr:col>
      <xdr:colOff>9525</xdr:colOff>
      <xdr:row>24</xdr:row>
      <xdr:rowOff>104775</xdr:rowOff>
    </xdr:to>
    <xdr:grpSp>
      <xdr:nvGrpSpPr>
        <xdr:cNvPr id="13644" name="Group 122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GrpSpPr>
          <a:grpSpLocks/>
        </xdr:cNvGrpSpPr>
      </xdr:nvGrpSpPr>
      <xdr:grpSpPr bwMode="auto">
        <a:xfrm>
          <a:off x="11863388" y="2288381"/>
          <a:ext cx="1528762" cy="435769"/>
          <a:chOff x="762" y="230"/>
          <a:chExt cx="287" cy="60"/>
        </a:xfrm>
      </xdr:grpSpPr>
      <xdr:sp macro="" textlink="">
        <xdr:nvSpPr>
          <xdr:cNvPr id="3195" name="Text Box 123">
            <a:extLst>
              <a:ext uri="{FF2B5EF4-FFF2-40B4-BE49-F238E27FC236}">
                <a16:creationId xmlns:a16="http://schemas.microsoft.com/office/drawing/2014/main" id="{00000000-0008-0000-0000-00007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9" y="230"/>
            <a:ext cx="276" cy="5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年度初めの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月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日現在において満64歳以上の者</a:t>
            </a:r>
            <a:endParaRPr lang="ja-JP" altLang="en-US" sz="900"/>
          </a:p>
        </xdr:txBody>
      </xdr:sp>
      <xdr:sp macro="" textlink="">
        <xdr:nvSpPr>
          <xdr:cNvPr id="13706" name="AutoShape 124">
            <a:extLst>
              <a:ext uri="{FF2B5EF4-FFF2-40B4-BE49-F238E27FC236}">
                <a16:creationId xmlns:a16="http://schemas.microsoft.com/office/drawing/2014/main" id="{00000000-0008-0000-0000-00008A350000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287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40</xdr:col>
      <xdr:colOff>9525</xdr:colOff>
      <xdr:row>58</xdr:row>
      <xdr:rowOff>9525</xdr:rowOff>
    </xdr:from>
    <xdr:to>
      <xdr:col>43</xdr:col>
      <xdr:colOff>285750</xdr:colOff>
      <xdr:row>59</xdr:row>
      <xdr:rowOff>104775</xdr:rowOff>
    </xdr:to>
    <xdr:grpSp>
      <xdr:nvGrpSpPr>
        <xdr:cNvPr id="13645" name="Group 125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GrpSpPr>
          <a:grpSpLocks/>
        </xdr:cNvGrpSpPr>
      </xdr:nvGrpSpPr>
      <xdr:grpSpPr bwMode="auto">
        <a:xfrm>
          <a:off x="7427119" y="9308306"/>
          <a:ext cx="716756" cy="214313"/>
          <a:chOff x="750" y="956"/>
          <a:chExt cx="75" cy="18"/>
        </a:xfrm>
      </xdr:grpSpPr>
      <xdr:sp macro="" textlink="">
        <xdr:nvSpPr>
          <xdr:cNvPr id="3198" name="Text Box 126">
            <a:extLst>
              <a:ext uri="{FF2B5EF4-FFF2-40B4-BE49-F238E27FC236}">
                <a16:creationId xmlns:a16="http://schemas.microsoft.com/office/drawing/2014/main" id="{00000000-0008-0000-0000-00007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0" y="956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3699" name="Group 127">
            <a:extLst>
              <a:ext uri="{FF2B5EF4-FFF2-40B4-BE49-F238E27FC236}">
                <a16:creationId xmlns:a16="http://schemas.microsoft.com/office/drawing/2014/main" id="{00000000-0008-0000-0000-000083350000}"/>
              </a:ext>
            </a:extLst>
          </xdr:cNvPr>
          <xdr:cNvGrpSpPr>
            <a:grpSpLocks/>
          </xdr:cNvGrpSpPr>
        </xdr:nvGrpSpPr>
        <xdr:grpSpPr bwMode="auto">
          <a:xfrm>
            <a:off x="767" y="958"/>
            <a:ext cx="18" cy="15"/>
            <a:chOff x="525" y="768"/>
            <a:chExt cx="18" cy="15"/>
          </a:xfrm>
        </xdr:grpSpPr>
        <xdr:sp macro="" textlink="">
          <xdr:nvSpPr>
            <xdr:cNvPr id="13703" name="Oval 128">
              <a:extLst>
                <a:ext uri="{FF2B5EF4-FFF2-40B4-BE49-F238E27FC236}">
                  <a16:creationId xmlns:a16="http://schemas.microsoft.com/office/drawing/2014/main" id="{00000000-0008-0000-0000-000087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1" name="Text Box 129">
              <a:extLs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5" y="768"/>
              <a:ext cx="1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ハ</a:t>
              </a:r>
              <a:endParaRPr lang="ja-JP" altLang="en-US" sz="900"/>
            </a:p>
          </xdr:txBody>
        </xdr:sp>
      </xdr:grpSp>
      <xdr:grpSp>
        <xdr:nvGrpSpPr>
          <xdr:cNvPr id="13700" name="Group 130">
            <a:extLst>
              <a:ext uri="{FF2B5EF4-FFF2-40B4-BE49-F238E27FC236}">
                <a16:creationId xmlns:a16="http://schemas.microsoft.com/office/drawing/2014/main" id="{00000000-0008-0000-0000-000084350000}"/>
              </a:ext>
            </a:extLst>
          </xdr:cNvPr>
          <xdr:cNvGrpSpPr>
            <a:grpSpLocks/>
          </xdr:cNvGrpSpPr>
        </xdr:nvGrpSpPr>
        <xdr:grpSpPr bwMode="auto">
          <a:xfrm>
            <a:off x="793" y="956"/>
            <a:ext cx="18" cy="18"/>
            <a:chOff x="527" y="766"/>
            <a:chExt cx="18" cy="18"/>
          </a:xfrm>
        </xdr:grpSpPr>
        <xdr:sp macro="" textlink="">
          <xdr:nvSpPr>
            <xdr:cNvPr id="13701" name="Oval 131">
              <a:extLst>
                <a:ext uri="{FF2B5EF4-FFF2-40B4-BE49-F238E27FC236}">
                  <a16:creationId xmlns:a16="http://schemas.microsoft.com/office/drawing/2014/main" id="{00000000-0008-0000-0000-000085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4" name="Text Box 132">
              <a:extLs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7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ニ</a:t>
              </a:r>
              <a:endParaRPr lang="ja-JP" altLang="en-US" sz="900"/>
            </a:p>
          </xdr:txBody>
        </xdr:sp>
      </xdr:grpSp>
    </xdr:grpSp>
    <xdr:clientData/>
  </xdr:twoCellAnchor>
  <xdr:twoCellAnchor>
    <xdr:from>
      <xdr:col>45</xdr:col>
      <xdr:colOff>95250</xdr:colOff>
      <xdr:row>58</xdr:row>
      <xdr:rowOff>19050</xdr:rowOff>
    </xdr:from>
    <xdr:to>
      <xdr:col>50</xdr:col>
      <xdr:colOff>57150</xdr:colOff>
      <xdr:row>59</xdr:row>
      <xdr:rowOff>114300</xdr:rowOff>
    </xdr:to>
    <xdr:grpSp>
      <xdr:nvGrpSpPr>
        <xdr:cNvPr id="13646" name="Group 133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GrpSpPr>
          <a:grpSpLocks/>
        </xdr:cNvGrpSpPr>
      </xdr:nvGrpSpPr>
      <xdr:grpSpPr bwMode="auto">
        <a:xfrm>
          <a:off x="8465344" y="9317831"/>
          <a:ext cx="711994" cy="214313"/>
          <a:chOff x="864" y="956"/>
          <a:chExt cx="75" cy="18"/>
        </a:xfrm>
      </xdr:grpSpPr>
      <xdr:sp macro="" textlink="">
        <xdr:nvSpPr>
          <xdr:cNvPr id="3206" name="Text Box 134">
            <a:extLst>
              <a:ext uri="{FF2B5EF4-FFF2-40B4-BE49-F238E27FC236}">
                <a16:creationId xmlns:a16="http://schemas.microsoft.com/office/drawing/2014/main" id="{00000000-0008-0000-0000-00008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" y="956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3692" name="Group 135">
            <a:extLst>
              <a:ext uri="{FF2B5EF4-FFF2-40B4-BE49-F238E27FC236}">
                <a16:creationId xmlns:a16="http://schemas.microsoft.com/office/drawing/2014/main" id="{00000000-0008-0000-0000-00007C350000}"/>
              </a:ext>
            </a:extLst>
          </xdr:cNvPr>
          <xdr:cNvGrpSpPr>
            <a:grpSpLocks/>
          </xdr:cNvGrpSpPr>
        </xdr:nvGrpSpPr>
        <xdr:grpSpPr bwMode="auto">
          <a:xfrm>
            <a:off x="882" y="956"/>
            <a:ext cx="18" cy="18"/>
            <a:chOff x="526" y="766"/>
            <a:chExt cx="18" cy="18"/>
          </a:xfrm>
        </xdr:grpSpPr>
        <xdr:sp macro="" textlink="">
          <xdr:nvSpPr>
            <xdr:cNvPr id="13696" name="Oval 136">
              <a:extLst>
                <a:ext uri="{FF2B5EF4-FFF2-40B4-BE49-F238E27FC236}">
                  <a16:creationId xmlns:a16="http://schemas.microsoft.com/office/drawing/2014/main" id="{00000000-0008-0000-0000-000080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9" name="Text Box 137">
              <a:extLs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ハ</a:t>
              </a:r>
              <a:endParaRPr lang="ja-JP" altLang="en-US" sz="900"/>
            </a:p>
          </xdr:txBody>
        </xdr:sp>
      </xdr:grpSp>
      <xdr:grpSp>
        <xdr:nvGrpSpPr>
          <xdr:cNvPr id="13693" name="Group 138">
            <a:extLst>
              <a:ext uri="{FF2B5EF4-FFF2-40B4-BE49-F238E27FC236}">
                <a16:creationId xmlns:a16="http://schemas.microsoft.com/office/drawing/2014/main" id="{00000000-0008-0000-0000-00007D350000}"/>
              </a:ext>
            </a:extLst>
          </xdr:cNvPr>
          <xdr:cNvGrpSpPr>
            <a:grpSpLocks/>
          </xdr:cNvGrpSpPr>
        </xdr:nvGrpSpPr>
        <xdr:grpSpPr bwMode="auto">
          <a:xfrm>
            <a:off x="906" y="956"/>
            <a:ext cx="18" cy="18"/>
            <a:chOff x="526" y="766"/>
            <a:chExt cx="18" cy="18"/>
          </a:xfrm>
        </xdr:grpSpPr>
        <xdr:sp macro="" textlink="">
          <xdr:nvSpPr>
            <xdr:cNvPr id="13694" name="Oval 139">
              <a:extLst>
                <a:ext uri="{FF2B5EF4-FFF2-40B4-BE49-F238E27FC236}">
                  <a16:creationId xmlns:a16="http://schemas.microsoft.com/office/drawing/2014/main" id="{00000000-0008-0000-0000-00007E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2" name="Text Box 140">
              <a:extLs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ニ</a:t>
              </a:r>
              <a:endParaRPr lang="ja-JP" altLang="en-US" sz="900"/>
            </a:p>
          </xdr:txBody>
        </xdr:sp>
      </xdr:grpSp>
    </xdr:grpSp>
    <xdr:clientData/>
  </xdr:twoCellAnchor>
  <xdr:twoCellAnchor>
    <xdr:from>
      <xdr:col>37</xdr:col>
      <xdr:colOff>28575</xdr:colOff>
      <xdr:row>58</xdr:row>
      <xdr:rowOff>9525</xdr:rowOff>
    </xdr:from>
    <xdr:to>
      <xdr:col>40</xdr:col>
      <xdr:colOff>57150</xdr:colOff>
      <xdr:row>59</xdr:row>
      <xdr:rowOff>95250</xdr:rowOff>
    </xdr:to>
    <xdr:grpSp>
      <xdr:nvGrpSpPr>
        <xdr:cNvPr id="13647" name="Group 14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GrpSpPr>
          <a:grpSpLocks/>
        </xdr:cNvGrpSpPr>
      </xdr:nvGrpSpPr>
      <xdr:grpSpPr bwMode="auto">
        <a:xfrm>
          <a:off x="7303294" y="9308306"/>
          <a:ext cx="171450" cy="204788"/>
          <a:chOff x="524" y="765"/>
          <a:chExt cx="18" cy="18"/>
        </a:xfrm>
      </xdr:grpSpPr>
      <xdr:sp macro="" textlink="">
        <xdr:nvSpPr>
          <xdr:cNvPr id="13689" name="Oval 142">
            <a:extLst>
              <a:ext uri="{FF2B5EF4-FFF2-40B4-BE49-F238E27FC236}">
                <a16:creationId xmlns:a16="http://schemas.microsoft.com/office/drawing/2014/main" id="{00000000-0008-0000-0000-000079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15" name="Text Box 143">
            <a:extLst>
              <a:ext uri="{FF2B5EF4-FFF2-40B4-BE49-F238E27FC236}">
                <a16:creationId xmlns:a16="http://schemas.microsoft.com/office/drawing/2014/main" id="{00000000-0008-0000-0000-00008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  <a:endParaRPr lang="ja-JP" altLang="en-US" sz="1000"/>
          </a:p>
        </xdr:txBody>
      </xdr:sp>
    </xdr:grpSp>
    <xdr:clientData/>
  </xdr:twoCellAnchor>
  <xdr:twoCellAnchor>
    <xdr:from>
      <xdr:col>45</xdr:col>
      <xdr:colOff>19050</xdr:colOff>
      <xdr:row>58</xdr:row>
      <xdr:rowOff>28575</xdr:rowOff>
    </xdr:from>
    <xdr:to>
      <xdr:col>47</xdr:col>
      <xdr:colOff>38100</xdr:colOff>
      <xdr:row>59</xdr:row>
      <xdr:rowOff>114300</xdr:rowOff>
    </xdr:to>
    <xdr:grpSp>
      <xdr:nvGrpSpPr>
        <xdr:cNvPr id="13648" name="Group 144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GrpSpPr>
          <a:grpSpLocks/>
        </xdr:cNvGrpSpPr>
      </xdr:nvGrpSpPr>
      <xdr:grpSpPr bwMode="auto">
        <a:xfrm>
          <a:off x="8389144" y="9327356"/>
          <a:ext cx="209550" cy="204788"/>
          <a:chOff x="526" y="765"/>
          <a:chExt cx="18" cy="18"/>
        </a:xfrm>
      </xdr:grpSpPr>
      <xdr:sp macro="" textlink="">
        <xdr:nvSpPr>
          <xdr:cNvPr id="13687" name="Oval 145">
            <a:extLst>
              <a:ext uri="{FF2B5EF4-FFF2-40B4-BE49-F238E27FC236}">
                <a16:creationId xmlns:a16="http://schemas.microsoft.com/office/drawing/2014/main" id="{00000000-0008-0000-0000-000077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18" name="Text Box 146">
            <a:extLst>
              <a:ext uri="{FF2B5EF4-FFF2-40B4-BE49-F238E27FC236}">
                <a16:creationId xmlns:a16="http://schemas.microsoft.com/office/drawing/2014/main" id="{00000000-0008-0000-0000-00009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  <a:endParaRPr lang="ja-JP" altLang="en-US" sz="1000"/>
          </a:p>
        </xdr:txBody>
      </xdr:sp>
    </xdr:grpSp>
    <xdr:clientData/>
  </xdr:twoCellAnchor>
  <xdr:twoCellAnchor>
    <xdr:from>
      <xdr:col>9</xdr:col>
      <xdr:colOff>28575</xdr:colOff>
      <xdr:row>57</xdr:row>
      <xdr:rowOff>171450</xdr:rowOff>
    </xdr:from>
    <xdr:to>
      <xdr:col>11</xdr:col>
      <xdr:colOff>76200</xdr:colOff>
      <xdr:row>59</xdr:row>
      <xdr:rowOff>66675</xdr:rowOff>
    </xdr:to>
    <xdr:grpSp>
      <xdr:nvGrpSpPr>
        <xdr:cNvPr id="13649" name="Group 14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GrpSpPr>
          <a:grpSpLocks/>
        </xdr:cNvGrpSpPr>
      </xdr:nvGrpSpPr>
      <xdr:grpSpPr bwMode="auto">
        <a:xfrm>
          <a:off x="1802606" y="9291638"/>
          <a:ext cx="190500" cy="192881"/>
          <a:chOff x="526" y="765"/>
          <a:chExt cx="18" cy="18"/>
        </a:xfrm>
      </xdr:grpSpPr>
      <xdr:sp macro="" textlink="">
        <xdr:nvSpPr>
          <xdr:cNvPr id="13685" name="Oval 148">
            <a:extLst>
              <a:ext uri="{FF2B5EF4-FFF2-40B4-BE49-F238E27FC236}">
                <a16:creationId xmlns:a16="http://schemas.microsoft.com/office/drawing/2014/main" id="{00000000-0008-0000-0000-000075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21" name="Text Box 149">
            <a:extLst>
              <a:ext uri="{FF2B5EF4-FFF2-40B4-BE49-F238E27FC236}">
                <a16:creationId xmlns:a16="http://schemas.microsoft.com/office/drawing/2014/main" id="{00000000-0008-0000-0000-00009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>
                <a:latin typeface="ＭＳ 明朝" panose="02020609040205080304" pitchFamily="17" charset="-128"/>
                <a:ea typeface="ＭＳ 明朝" panose="02020609040205080304" pitchFamily="17" charset="-128"/>
              </a:rPr>
              <a:t>h</a:t>
            </a:r>
            <a:endParaRPr lang="ja-JP" altLang="en-US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32</xdr:col>
      <xdr:colOff>57150</xdr:colOff>
      <xdr:row>43</xdr:row>
      <xdr:rowOff>104775</xdr:rowOff>
    </xdr:from>
    <xdr:to>
      <xdr:col>35</xdr:col>
      <xdr:colOff>209550</xdr:colOff>
      <xdr:row>45</xdr:row>
      <xdr:rowOff>38100</xdr:rowOff>
    </xdr:to>
    <xdr:grpSp>
      <xdr:nvGrpSpPr>
        <xdr:cNvPr id="13651" name="Group 160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GrpSpPr>
          <a:grpSpLocks/>
        </xdr:cNvGrpSpPr>
      </xdr:nvGrpSpPr>
      <xdr:grpSpPr bwMode="auto">
        <a:xfrm>
          <a:off x="6248400" y="7248525"/>
          <a:ext cx="711994" cy="195263"/>
          <a:chOff x="404" y="956"/>
          <a:chExt cx="75" cy="19"/>
        </a:xfrm>
      </xdr:grpSpPr>
      <xdr:sp macro="" textlink="">
        <xdr:nvSpPr>
          <xdr:cNvPr id="3233" name="Text Box 161">
            <a:extLst>
              <a:ext uri="{FF2B5EF4-FFF2-40B4-BE49-F238E27FC236}">
                <a16:creationId xmlns:a16="http://schemas.microsoft.com/office/drawing/2014/main" id="{00000000-0008-0000-0000-0000A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57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3679" name="Group 162">
            <a:extLst>
              <a:ext uri="{FF2B5EF4-FFF2-40B4-BE49-F238E27FC236}">
                <a16:creationId xmlns:a16="http://schemas.microsoft.com/office/drawing/2014/main" id="{00000000-0008-0000-0000-00006F350000}"/>
              </a:ext>
            </a:extLst>
          </xdr:cNvPr>
          <xdr:cNvGrpSpPr>
            <a:grpSpLocks/>
          </xdr:cNvGrpSpPr>
        </xdr:nvGrpSpPr>
        <xdr:grpSpPr bwMode="auto">
          <a:xfrm>
            <a:off x="421" y="957"/>
            <a:ext cx="18" cy="18"/>
            <a:chOff x="525" y="766"/>
            <a:chExt cx="18" cy="18"/>
          </a:xfrm>
        </xdr:grpSpPr>
        <xdr:sp macro="" textlink="">
          <xdr:nvSpPr>
            <xdr:cNvPr id="13683" name="Oval 163">
              <a:extLst>
                <a:ext uri="{FF2B5EF4-FFF2-40B4-BE49-F238E27FC236}">
                  <a16:creationId xmlns:a16="http://schemas.microsoft.com/office/drawing/2014/main" id="{00000000-0008-0000-0000-000073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6" name="Text Box 164">
              <a:extLs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5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  <a:endParaRPr lang="ja-JP" altLang="en-US" sz="1000"/>
            </a:p>
          </xdr:txBody>
        </xdr:sp>
      </xdr:grpSp>
      <xdr:grpSp>
        <xdr:nvGrpSpPr>
          <xdr:cNvPr id="13680" name="Group 165">
            <a:extLst>
              <a:ext uri="{FF2B5EF4-FFF2-40B4-BE49-F238E27FC236}">
                <a16:creationId xmlns:a16="http://schemas.microsoft.com/office/drawing/2014/main" id="{00000000-0008-0000-0000-000070350000}"/>
              </a:ext>
            </a:extLst>
          </xdr:cNvPr>
          <xdr:cNvGrpSpPr>
            <a:grpSpLocks/>
          </xdr:cNvGrpSpPr>
        </xdr:nvGrpSpPr>
        <xdr:grpSpPr bwMode="auto">
          <a:xfrm>
            <a:off x="446" y="956"/>
            <a:ext cx="18" cy="18"/>
            <a:chOff x="526" y="765"/>
            <a:chExt cx="18" cy="18"/>
          </a:xfrm>
        </xdr:grpSpPr>
        <xdr:sp macro="" textlink="">
          <xdr:nvSpPr>
            <xdr:cNvPr id="13681" name="Oval 166">
              <a:extLst>
                <a:ext uri="{FF2B5EF4-FFF2-40B4-BE49-F238E27FC236}">
                  <a16:creationId xmlns:a16="http://schemas.microsoft.com/office/drawing/2014/main" id="{00000000-0008-0000-0000-00007135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9" name="Text Box 167">
              <a:extLs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5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  <a:endParaRPr lang="ja-JP" altLang="en-US" sz="1000"/>
            </a:p>
          </xdr:txBody>
        </xdr:sp>
      </xdr:grpSp>
    </xdr:grpSp>
    <xdr:clientData/>
  </xdr:twoCellAnchor>
  <xdr:twoCellAnchor>
    <xdr:from>
      <xdr:col>34</xdr:col>
      <xdr:colOff>9525</xdr:colOff>
      <xdr:row>41</xdr:row>
      <xdr:rowOff>57150</xdr:rowOff>
    </xdr:from>
    <xdr:to>
      <xdr:col>34</xdr:col>
      <xdr:colOff>200025</xdr:colOff>
      <xdr:row>42</xdr:row>
      <xdr:rowOff>190500</xdr:rowOff>
    </xdr:to>
    <xdr:grpSp>
      <xdr:nvGrpSpPr>
        <xdr:cNvPr id="13652" name="Group 17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GrpSpPr>
          <a:grpSpLocks/>
        </xdr:cNvGrpSpPr>
      </xdr:nvGrpSpPr>
      <xdr:grpSpPr bwMode="auto">
        <a:xfrm>
          <a:off x="6343650" y="6950869"/>
          <a:ext cx="190500" cy="192881"/>
          <a:chOff x="525" y="765"/>
          <a:chExt cx="18" cy="18"/>
        </a:xfrm>
      </xdr:grpSpPr>
      <xdr:sp macro="" textlink="">
        <xdr:nvSpPr>
          <xdr:cNvPr id="13676" name="Oval 171">
            <a:extLst>
              <a:ext uri="{FF2B5EF4-FFF2-40B4-BE49-F238E27FC236}">
                <a16:creationId xmlns:a16="http://schemas.microsoft.com/office/drawing/2014/main" id="{00000000-0008-0000-0000-00006C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4" name="Text Box 172">
            <a:extLst>
              <a:ext uri="{FF2B5EF4-FFF2-40B4-BE49-F238E27FC236}">
                <a16:creationId xmlns:a16="http://schemas.microsoft.com/office/drawing/2014/main" id="{00000000-0008-0000-0000-0000A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endParaRPr lang="ja-JP" altLang="en-US" sz="1000"/>
          </a:p>
        </xdr:txBody>
      </xdr:sp>
    </xdr:grpSp>
    <xdr:clientData/>
  </xdr:twoCellAnchor>
  <xdr:twoCellAnchor>
    <xdr:from>
      <xdr:col>34</xdr:col>
      <xdr:colOff>28575</xdr:colOff>
      <xdr:row>40</xdr:row>
      <xdr:rowOff>9525</xdr:rowOff>
    </xdr:from>
    <xdr:to>
      <xdr:col>34</xdr:col>
      <xdr:colOff>219075</xdr:colOff>
      <xdr:row>40</xdr:row>
      <xdr:rowOff>200025</xdr:rowOff>
    </xdr:to>
    <xdr:grpSp>
      <xdr:nvGrpSpPr>
        <xdr:cNvPr id="13653" name="Group 173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GrpSpPr>
          <a:grpSpLocks/>
        </xdr:cNvGrpSpPr>
      </xdr:nvGrpSpPr>
      <xdr:grpSpPr bwMode="auto">
        <a:xfrm>
          <a:off x="6362700" y="6546056"/>
          <a:ext cx="190500" cy="190500"/>
          <a:chOff x="526" y="766"/>
          <a:chExt cx="18" cy="18"/>
        </a:xfrm>
      </xdr:grpSpPr>
      <xdr:sp macro="" textlink="">
        <xdr:nvSpPr>
          <xdr:cNvPr id="13674" name="Oval 174">
            <a:extLst>
              <a:ext uri="{FF2B5EF4-FFF2-40B4-BE49-F238E27FC236}">
                <a16:creationId xmlns:a16="http://schemas.microsoft.com/office/drawing/2014/main" id="{00000000-0008-0000-0000-00006A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7" name="Text Box 175">
            <a:extLst>
              <a:ext uri="{FF2B5EF4-FFF2-40B4-BE49-F238E27FC236}">
                <a16:creationId xmlns:a16="http://schemas.microsoft.com/office/drawing/2014/main" id="{00000000-0008-0000-0000-0000A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  <a:endParaRPr lang="ja-JP" altLang="en-US" sz="1000"/>
          </a:p>
        </xdr:txBody>
      </xdr:sp>
    </xdr:grpSp>
    <xdr:clientData/>
  </xdr:twoCellAnchor>
  <xdr:twoCellAnchor>
    <xdr:from>
      <xdr:col>17</xdr:col>
      <xdr:colOff>0</xdr:colOff>
      <xdr:row>26</xdr:row>
      <xdr:rowOff>0</xdr:rowOff>
    </xdr:from>
    <xdr:to>
      <xdr:col>19</xdr:col>
      <xdr:colOff>0</xdr:colOff>
      <xdr:row>26</xdr:row>
      <xdr:rowOff>171450</xdr:rowOff>
    </xdr:to>
    <xdr:sp macro="" textlink="">
      <xdr:nvSpPr>
        <xdr:cNvPr id="180" name="Text Box 5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99522" y="2782957"/>
          <a:ext cx="2070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19</xdr:col>
      <xdr:colOff>0</xdr:colOff>
      <xdr:row>27</xdr:row>
      <xdr:rowOff>171450</xdr:rowOff>
    </xdr:to>
    <xdr:sp macro="" textlink="">
      <xdr:nvSpPr>
        <xdr:cNvPr id="181" name="Text Box 5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99522" y="2782957"/>
          <a:ext cx="20706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52</xdr:col>
      <xdr:colOff>72059</xdr:colOff>
      <xdr:row>49</xdr:row>
      <xdr:rowOff>98565</xdr:rowOff>
    </xdr:from>
    <xdr:to>
      <xdr:col>53</xdr:col>
      <xdr:colOff>279124</xdr:colOff>
      <xdr:row>50</xdr:row>
      <xdr:rowOff>184290</xdr:rowOff>
    </xdr:to>
    <xdr:sp macro="" textlink="">
      <xdr:nvSpPr>
        <xdr:cNvPr id="200" name="Text Box 6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349409" y="7861440"/>
          <a:ext cx="33089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xdr:twoCellAnchor>
    <xdr:from>
      <xdr:col>62</xdr:col>
      <xdr:colOff>8281</xdr:colOff>
      <xdr:row>49</xdr:row>
      <xdr:rowOff>91524</xdr:rowOff>
    </xdr:from>
    <xdr:to>
      <xdr:col>63</xdr:col>
      <xdr:colOff>289889</xdr:colOff>
      <xdr:row>50</xdr:row>
      <xdr:rowOff>177249</xdr:rowOff>
    </xdr:to>
    <xdr:sp macro="" textlink="">
      <xdr:nvSpPr>
        <xdr:cNvPr id="201" name="Text Box 6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0742956" y="7854399"/>
          <a:ext cx="32923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xdr:twoCellAnchor>
    <xdr:from>
      <xdr:col>61</xdr:col>
      <xdr:colOff>26089</xdr:colOff>
      <xdr:row>52</xdr:row>
      <xdr:rowOff>81998</xdr:rowOff>
    </xdr:from>
    <xdr:to>
      <xdr:col>63</xdr:col>
      <xdr:colOff>269597</xdr:colOff>
      <xdr:row>54</xdr:row>
      <xdr:rowOff>110987</xdr:rowOff>
    </xdr:to>
    <xdr:sp macro="" textlink="">
      <xdr:nvSpPr>
        <xdr:cNvPr id="202" name="Text Box 6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722664" y="8454473"/>
          <a:ext cx="329233" cy="19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xdr:twoCellAnchor>
    <xdr:from>
      <xdr:col>52</xdr:col>
      <xdr:colOff>69573</xdr:colOff>
      <xdr:row>52</xdr:row>
      <xdr:rowOff>80756</xdr:rowOff>
    </xdr:from>
    <xdr:to>
      <xdr:col>53</xdr:col>
      <xdr:colOff>276638</xdr:colOff>
      <xdr:row>54</xdr:row>
      <xdr:rowOff>109745</xdr:rowOff>
    </xdr:to>
    <xdr:sp macro="" textlink="">
      <xdr:nvSpPr>
        <xdr:cNvPr id="203" name="Text Box 6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346923" y="8453231"/>
          <a:ext cx="330890" cy="19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xdr:twoCellAnchor>
    <xdr:from>
      <xdr:col>52</xdr:col>
      <xdr:colOff>61290</xdr:colOff>
      <xdr:row>56</xdr:row>
      <xdr:rowOff>176005</xdr:rowOff>
    </xdr:from>
    <xdr:to>
      <xdr:col>53</xdr:col>
      <xdr:colOff>268355</xdr:colOff>
      <xdr:row>57</xdr:row>
      <xdr:rowOff>174763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338640" y="9091405"/>
          <a:ext cx="330890" cy="18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xdr:twoCellAnchor>
    <xdr:from>
      <xdr:col>61</xdr:col>
      <xdr:colOff>35614</xdr:colOff>
      <xdr:row>56</xdr:row>
      <xdr:rowOff>188015</xdr:rowOff>
    </xdr:from>
    <xdr:to>
      <xdr:col>63</xdr:col>
      <xdr:colOff>279122</xdr:colOff>
      <xdr:row>58</xdr:row>
      <xdr:rowOff>5798</xdr:rowOff>
    </xdr:to>
    <xdr:sp macro="" textlink="">
      <xdr:nvSpPr>
        <xdr:cNvPr id="205" name="Text Box 6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0732189" y="9103415"/>
          <a:ext cx="329233" cy="18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氏名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74</xdr:col>
          <xdr:colOff>0</xdr:colOff>
          <xdr:row>6</xdr:row>
          <xdr:rowOff>57150</xdr:rowOff>
        </xdr:from>
        <xdr:to>
          <xdr:col>81</xdr:col>
          <xdr:colOff>85725</xdr:colOff>
          <xdr:row>15</xdr:row>
          <xdr:rowOff>57150</xdr:rowOff>
        </xdr:to>
        <xdr:grpSp>
          <xdr:nvGrpSpPr>
            <xdr:cNvPr id="13667" name="グループ化 3">
              <a:extLst>
                <a:ext uri="{FF2B5EF4-FFF2-40B4-BE49-F238E27FC236}">
                  <a16:creationId xmlns:a16="http://schemas.microsoft.com/office/drawing/2014/main" id="{00000000-0008-0000-0000-0000633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989594" y="676275"/>
              <a:ext cx="847725" cy="678656"/>
              <a:chOff x="12020610" y="695319"/>
              <a:chExt cx="857251" cy="67628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2643457" y="695319"/>
                <a:ext cx="197415" cy="218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2039600" y="1152701"/>
                <a:ext cx="197415" cy="180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2633992" y="1126949"/>
                <a:ext cx="243869" cy="244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2020610" y="708201"/>
                <a:ext cx="209027" cy="1802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twoCellAnchor>
    <xdr:from>
      <xdr:col>33</xdr:col>
      <xdr:colOff>28575</xdr:colOff>
      <xdr:row>58</xdr:row>
      <xdr:rowOff>19050</xdr:rowOff>
    </xdr:from>
    <xdr:to>
      <xdr:col>34</xdr:col>
      <xdr:colOff>190500</xdr:colOff>
      <xdr:row>59</xdr:row>
      <xdr:rowOff>114300</xdr:rowOff>
    </xdr:to>
    <xdr:grpSp>
      <xdr:nvGrpSpPr>
        <xdr:cNvPr id="13668" name="Group 108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GrpSpPr>
          <a:grpSpLocks/>
        </xdr:cNvGrpSpPr>
      </xdr:nvGrpSpPr>
      <xdr:grpSpPr bwMode="auto">
        <a:xfrm>
          <a:off x="6315075" y="9317831"/>
          <a:ext cx="209550" cy="214313"/>
          <a:chOff x="525" y="766"/>
          <a:chExt cx="18" cy="18"/>
        </a:xfrm>
      </xdr:grpSpPr>
      <xdr:sp macro="" textlink="">
        <xdr:nvSpPr>
          <xdr:cNvPr id="13672" name="Oval 109">
            <a:extLst>
              <a:ext uri="{FF2B5EF4-FFF2-40B4-BE49-F238E27FC236}">
                <a16:creationId xmlns:a16="http://schemas.microsoft.com/office/drawing/2014/main" id="{00000000-0008-0000-0000-000068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" name="Text Box 110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</a:t>
            </a:r>
            <a:endParaRPr lang="ja-JP" altLang="en-US" sz="1000"/>
          </a:p>
        </xdr:txBody>
      </xdr:sp>
    </xdr:grpSp>
    <xdr:clientData/>
  </xdr:twoCellAnchor>
  <xdr:twoCellAnchor>
    <xdr:from>
      <xdr:col>28</xdr:col>
      <xdr:colOff>28575</xdr:colOff>
      <xdr:row>58</xdr:row>
      <xdr:rowOff>9525</xdr:rowOff>
    </xdr:from>
    <xdr:to>
      <xdr:col>29</xdr:col>
      <xdr:colOff>38100</xdr:colOff>
      <xdr:row>59</xdr:row>
      <xdr:rowOff>104775</xdr:rowOff>
    </xdr:to>
    <xdr:grpSp>
      <xdr:nvGrpSpPr>
        <xdr:cNvPr id="13669" name="Group 108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GrpSpPr>
          <a:grpSpLocks/>
        </xdr:cNvGrpSpPr>
      </xdr:nvGrpSpPr>
      <xdr:grpSpPr bwMode="auto">
        <a:xfrm>
          <a:off x="5231606" y="9308306"/>
          <a:ext cx="211932" cy="214313"/>
          <a:chOff x="525" y="766"/>
          <a:chExt cx="18" cy="18"/>
        </a:xfrm>
      </xdr:grpSpPr>
      <xdr:sp macro="" textlink="">
        <xdr:nvSpPr>
          <xdr:cNvPr id="13670" name="Oval 109">
            <a:extLst>
              <a:ext uri="{FF2B5EF4-FFF2-40B4-BE49-F238E27FC236}">
                <a16:creationId xmlns:a16="http://schemas.microsoft.com/office/drawing/2014/main" id="{00000000-0008-0000-0000-00006635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" name="Text Box 110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  <a:endParaRPr lang="ja-JP" altLang="en-US" sz="1000"/>
          </a:p>
        </xdr:txBody>
      </xdr:sp>
    </xdr:grpSp>
    <xdr:clientData/>
  </xdr:twoCellAnchor>
  <xdr:twoCellAnchor>
    <xdr:from>
      <xdr:col>70</xdr:col>
      <xdr:colOff>142875</xdr:colOff>
      <xdr:row>27</xdr:row>
      <xdr:rowOff>11906</xdr:rowOff>
    </xdr:from>
    <xdr:to>
      <xdr:col>82</xdr:col>
      <xdr:colOff>11906</xdr:colOff>
      <xdr:row>27</xdr:row>
      <xdr:rowOff>238126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1799094" y="3262312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8</xdr:colOff>
      <xdr:row>26</xdr:row>
      <xdr:rowOff>0</xdr:rowOff>
    </xdr:from>
    <xdr:to>
      <xdr:col>82</xdr:col>
      <xdr:colOff>23820</xdr:colOff>
      <xdr:row>26</xdr:row>
      <xdr:rowOff>226220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 flipV="1">
          <a:off x="11811008" y="3000375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8</xdr:colOff>
      <xdr:row>25</xdr:row>
      <xdr:rowOff>0</xdr:rowOff>
    </xdr:from>
    <xdr:to>
      <xdr:col>82</xdr:col>
      <xdr:colOff>23820</xdr:colOff>
      <xdr:row>25</xdr:row>
      <xdr:rowOff>226220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 flipV="1">
          <a:off x="11811008" y="2750344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28</xdr:row>
      <xdr:rowOff>0</xdr:rowOff>
    </xdr:from>
    <xdr:to>
      <xdr:col>82</xdr:col>
      <xdr:colOff>23812</xdr:colOff>
      <xdr:row>28</xdr:row>
      <xdr:rowOff>226220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 flipV="1">
          <a:off x="11811000" y="3500438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29</xdr:row>
      <xdr:rowOff>0</xdr:rowOff>
    </xdr:from>
    <xdr:to>
      <xdr:col>82</xdr:col>
      <xdr:colOff>23812</xdr:colOff>
      <xdr:row>29</xdr:row>
      <xdr:rowOff>226220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 flipV="1">
          <a:off x="11811000" y="3750469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30</xdr:row>
      <xdr:rowOff>0</xdr:rowOff>
    </xdr:from>
    <xdr:to>
      <xdr:col>82</xdr:col>
      <xdr:colOff>23812</xdr:colOff>
      <xdr:row>30</xdr:row>
      <xdr:rowOff>226220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V="1">
          <a:off x="11811000" y="4000500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31</xdr:row>
      <xdr:rowOff>0</xdr:rowOff>
    </xdr:from>
    <xdr:to>
      <xdr:col>82</xdr:col>
      <xdr:colOff>23812</xdr:colOff>
      <xdr:row>31</xdr:row>
      <xdr:rowOff>226220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 flipV="1">
          <a:off x="11811000" y="4250531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32</xdr:row>
      <xdr:rowOff>0</xdr:rowOff>
    </xdr:from>
    <xdr:to>
      <xdr:col>82</xdr:col>
      <xdr:colOff>23812</xdr:colOff>
      <xdr:row>32</xdr:row>
      <xdr:rowOff>226220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 flipV="1">
          <a:off x="11811000" y="4500563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33</xdr:row>
      <xdr:rowOff>0</xdr:rowOff>
    </xdr:from>
    <xdr:to>
      <xdr:col>82</xdr:col>
      <xdr:colOff>23812</xdr:colOff>
      <xdr:row>33</xdr:row>
      <xdr:rowOff>226220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 flipV="1">
          <a:off x="11811000" y="4750594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34</xdr:row>
      <xdr:rowOff>0</xdr:rowOff>
    </xdr:from>
    <xdr:to>
      <xdr:col>82</xdr:col>
      <xdr:colOff>23812</xdr:colOff>
      <xdr:row>34</xdr:row>
      <xdr:rowOff>226220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V="1">
          <a:off x="11811000" y="5000625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35</xdr:row>
      <xdr:rowOff>0</xdr:rowOff>
    </xdr:from>
    <xdr:to>
      <xdr:col>82</xdr:col>
      <xdr:colOff>23812</xdr:colOff>
      <xdr:row>35</xdr:row>
      <xdr:rowOff>226220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 flipV="1">
          <a:off x="11811000" y="5250656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36</xdr:row>
      <xdr:rowOff>0</xdr:rowOff>
    </xdr:from>
    <xdr:to>
      <xdr:col>82</xdr:col>
      <xdr:colOff>23812</xdr:colOff>
      <xdr:row>36</xdr:row>
      <xdr:rowOff>226220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CxnSpPr/>
      </xdr:nvCxnSpPr>
      <xdr:spPr>
        <a:xfrm flipV="1">
          <a:off x="11811000" y="5500688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37</xdr:row>
      <xdr:rowOff>0</xdr:rowOff>
    </xdr:from>
    <xdr:to>
      <xdr:col>82</xdr:col>
      <xdr:colOff>23812</xdr:colOff>
      <xdr:row>37</xdr:row>
      <xdr:rowOff>226220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CxnSpPr/>
      </xdr:nvCxnSpPr>
      <xdr:spPr>
        <a:xfrm flipV="1">
          <a:off x="11811000" y="5750719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38</xdr:row>
      <xdr:rowOff>0</xdr:rowOff>
    </xdr:from>
    <xdr:to>
      <xdr:col>82</xdr:col>
      <xdr:colOff>23812</xdr:colOff>
      <xdr:row>38</xdr:row>
      <xdr:rowOff>226220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V="1">
          <a:off x="11811000" y="6012656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39</xdr:row>
      <xdr:rowOff>0</xdr:rowOff>
    </xdr:from>
    <xdr:to>
      <xdr:col>82</xdr:col>
      <xdr:colOff>23812</xdr:colOff>
      <xdr:row>39</xdr:row>
      <xdr:rowOff>226220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V="1">
          <a:off x="11811000" y="6274594"/>
          <a:ext cx="1595437" cy="226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-1</xdr:colOff>
      <xdr:row>40</xdr:row>
      <xdr:rowOff>0</xdr:rowOff>
    </xdr:from>
    <xdr:to>
      <xdr:col>82</xdr:col>
      <xdr:colOff>23812</xdr:colOff>
      <xdr:row>40</xdr:row>
      <xdr:rowOff>333375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 flipV="1">
          <a:off x="11834812" y="6536531"/>
          <a:ext cx="157162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41</xdr:row>
      <xdr:rowOff>0</xdr:rowOff>
    </xdr:from>
    <xdr:to>
      <xdr:col>82</xdr:col>
      <xdr:colOff>0</xdr:colOff>
      <xdr:row>43</xdr:row>
      <xdr:rowOff>83344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 flipV="1">
          <a:off x="11811000" y="6893719"/>
          <a:ext cx="157162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35719</xdr:colOff>
      <xdr:row>50</xdr:row>
      <xdr:rowOff>11906</xdr:rowOff>
    </xdr:from>
    <xdr:to>
      <xdr:col>74</xdr:col>
      <xdr:colOff>166687</xdr:colOff>
      <xdr:row>53</xdr:row>
      <xdr:rowOff>9327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10751344" y="7893844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16563</xdr:colOff>
      <xdr:row>56</xdr:row>
      <xdr:rowOff>173727</xdr:rowOff>
    </xdr:from>
    <xdr:to>
      <xdr:col>75</xdr:col>
      <xdr:colOff>16562</xdr:colOff>
      <xdr:row>59</xdr:row>
      <xdr:rowOff>278304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flipV="1">
          <a:off x="10779813" y="9103415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53</xdr:row>
      <xdr:rowOff>23818</xdr:rowOff>
    </xdr:from>
    <xdr:to>
      <xdr:col>75</xdr:col>
      <xdr:colOff>-1</xdr:colOff>
      <xdr:row>56</xdr:row>
      <xdr:rowOff>164113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flipV="1">
          <a:off x="10763250" y="8501068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3</xdr:rowOff>
    </xdr:from>
    <xdr:to>
      <xdr:col>63</xdr:col>
      <xdr:colOff>23812</xdr:colOff>
      <xdr:row>52</xdr:row>
      <xdr:rowOff>92674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 flipV="1">
          <a:off x="9382125" y="7881941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53</xdr:row>
      <xdr:rowOff>23817</xdr:rowOff>
    </xdr:from>
    <xdr:to>
      <xdr:col>63</xdr:col>
      <xdr:colOff>23812</xdr:colOff>
      <xdr:row>56</xdr:row>
      <xdr:rowOff>164112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 flipV="1">
          <a:off x="9382125" y="8501067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57</xdr:row>
      <xdr:rowOff>4</xdr:rowOff>
    </xdr:from>
    <xdr:to>
      <xdr:col>63</xdr:col>
      <xdr:colOff>23812</xdr:colOff>
      <xdr:row>60</xdr:row>
      <xdr:rowOff>9331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9382125" y="9120192"/>
          <a:ext cx="1404937" cy="5927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G66"/>
  <sheetViews>
    <sheetView showGridLines="0" showZeros="0" tabSelected="1" zoomScale="80" zoomScaleNormal="80" workbookViewId="0">
      <selection activeCell="C39" sqref="C39"/>
    </sheetView>
  </sheetViews>
  <sheetFormatPr defaultRowHeight="13.5" x14ac:dyDescent="0.15"/>
  <cols>
    <col min="1" max="1" width="3.75" style="1" customWidth="1"/>
    <col min="2" max="2" width="6" style="1" customWidth="1"/>
    <col min="3" max="5" width="2.5" style="1" customWidth="1"/>
    <col min="6" max="6" width="2" style="1" customWidth="1"/>
    <col min="7" max="7" width="1.125" style="1" customWidth="1"/>
    <col min="8" max="8" width="1" style="1" customWidth="1"/>
    <col min="9" max="9" width="2" style="1" customWidth="1"/>
    <col min="10" max="10" width="0.625" style="1" customWidth="1"/>
    <col min="11" max="11" width="1.25" style="1" customWidth="1"/>
    <col min="12" max="12" width="1.875" style="1" customWidth="1"/>
    <col min="13" max="13" width="2" style="1" customWidth="1"/>
    <col min="14" max="14" width="1.875" style="1" customWidth="1"/>
    <col min="15" max="17" width="2" style="1" customWidth="1"/>
    <col min="18" max="18" width="1.875" style="1" customWidth="1"/>
    <col min="19" max="19" width="0.875" style="1" customWidth="1"/>
    <col min="20" max="20" width="1" style="1" customWidth="1"/>
    <col min="21" max="21" width="2" style="1" customWidth="1"/>
    <col min="22" max="23" width="1.875" style="1" customWidth="1"/>
    <col min="24" max="24" width="7.375" style="1" customWidth="1"/>
    <col min="25" max="25" width="5" style="1" customWidth="1"/>
    <col min="26" max="26" width="2.875" style="1" customWidth="1"/>
    <col min="27" max="27" width="2.125" style="1" customWidth="1"/>
    <col min="28" max="28" width="4.375" style="1" customWidth="1"/>
    <col min="29" max="29" width="2.625" style="1" customWidth="1"/>
    <col min="30" max="30" width="7.25" style="1" customWidth="1"/>
    <col min="31" max="31" width="1.5" style="1" customWidth="1"/>
    <col min="32" max="32" width="1.625" style="1" customWidth="1"/>
    <col min="33" max="33" width="1.25" style="1" customWidth="1"/>
    <col min="34" max="34" width="0.625" style="1" customWidth="1"/>
    <col min="35" max="35" width="5.5" style="1" customWidth="1"/>
    <col min="36" max="36" width="6.375" style="1" customWidth="1"/>
    <col min="37" max="38" width="0.5" style="1" customWidth="1"/>
    <col min="39" max="39" width="1" style="1" customWidth="1"/>
    <col min="40" max="40" width="0.5" style="1" customWidth="1"/>
    <col min="41" max="41" width="4.625" style="1" customWidth="1"/>
    <col min="42" max="42" width="0.5" style="1" customWidth="1"/>
    <col min="43" max="43" width="0.625" style="1" customWidth="1"/>
    <col min="44" max="44" width="4.5" style="1" customWidth="1"/>
    <col min="45" max="45" width="2.125" style="1" customWidth="1"/>
    <col min="46" max="46" width="1.875" style="1" customWidth="1"/>
    <col min="47" max="47" width="0.625" style="1" customWidth="1"/>
    <col min="48" max="48" width="3.875" style="1" customWidth="1"/>
    <col min="49" max="49" width="0.5" style="1" customWidth="1"/>
    <col min="50" max="50" width="3" style="1" customWidth="1"/>
    <col min="51" max="51" width="1.625" style="1" customWidth="1"/>
    <col min="52" max="52" width="0.375" style="1" customWidth="1"/>
    <col min="53" max="53" width="1.625" style="1" customWidth="1"/>
    <col min="54" max="54" width="7.5" style="1" customWidth="1"/>
    <col min="55" max="55" width="1.875" style="1" customWidth="1"/>
    <col min="56" max="56" width="1" style="1" customWidth="1"/>
    <col min="57" max="57" width="2" style="1" customWidth="1"/>
    <col min="58" max="58" width="1.375" style="1" customWidth="1"/>
    <col min="59" max="59" width="0.875" style="1" customWidth="1"/>
    <col min="60" max="60" width="0.375" style="1" customWidth="1"/>
    <col min="61" max="61" width="2" style="1" customWidth="1"/>
    <col min="62" max="62" width="0.5" style="1" customWidth="1"/>
    <col min="63" max="63" width="0.625" style="1" customWidth="1"/>
    <col min="64" max="64" width="6.125" style="1" customWidth="1"/>
    <col min="65" max="65" width="1.625" style="1" customWidth="1"/>
    <col min="66" max="66" width="0.375" style="1" customWidth="1"/>
    <col min="67" max="67" width="1.625" style="1" customWidth="1"/>
    <col min="68" max="68" width="0.25" style="1" customWidth="1"/>
    <col min="69" max="69" width="0.625" style="1" customWidth="1"/>
    <col min="70" max="70" width="1.25" style="1" customWidth="1"/>
    <col min="71" max="71" width="2" style="1" customWidth="1"/>
    <col min="72" max="72" width="0.375" style="1" customWidth="1"/>
    <col min="73" max="73" width="0.75" style="1" customWidth="1"/>
    <col min="74" max="74" width="1.25" style="1" customWidth="1"/>
    <col min="75" max="75" width="2.375" style="1" customWidth="1"/>
    <col min="76" max="78" width="0.375" style="1" customWidth="1"/>
    <col min="79" max="79" width="1.5" style="1" customWidth="1"/>
    <col min="80" max="80" width="3.25" style="1" customWidth="1"/>
    <col min="81" max="81" width="1.875" style="1" customWidth="1"/>
    <col min="82" max="82" width="8.25" style="1" customWidth="1"/>
    <col min="83" max="83" width="0.5" style="1" customWidth="1"/>
    <col min="84" max="84" width="3.75" style="1" customWidth="1"/>
    <col min="85" max="16384" width="9" style="1"/>
  </cols>
  <sheetData>
    <row r="1" spans="2:84" ht="11.25" customHeight="1" x14ac:dyDescent="0.15"/>
    <row r="2" spans="2:84" ht="3" customHeight="1" x14ac:dyDescent="0.15"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510" t="s">
        <v>0</v>
      </c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1" t="s">
        <v>1</v>
      </c>
      <c r="AR2" s="511"/>
      <c r="AS2" s="511"/>
      <c r="AT2" s="511"/>
      <c r="AU2" s="511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</row>
    <row r="3" spans="2:84" ht="14.25" customHeight="1" x14ac:dyDescent="0.15">
      <c r="B3" s="412" t="s">
        <v>99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1"/>
      <c r="AR3" s="511"/>
      <c r="AS3" s="511"/>
      <c r="AT3" s="511"/>
      <c r="AU3" s="511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  <c r="BQ3" s="412"/>
      <c r="BR3" s="412"/>
      <c r="BS3" s="412"/>
      <c r="BT3" s="412"/>
      <c r="BU3" s="412"/>
      <c r="BV3" s="412"/>
      <c r="BW3" s="412"/>
      <c r="BX3" s="412"/>
      <c r="BY3" s="412"/>
      <c r="BZ3" s="412"/>
      <c r="CA3" s="412"/>
      <c r="CB3" s="412"/>
      <c r="CC3" s="412"/>
      <c r="CD3" s="412"/>
      <c r="CE3" s="412"/>
    </row>
    <row r="4" spans="2:84" ht="6" customHeight="1" x14ac:dyDescent="0.15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1"/>
      <c r="AR4" s="511"/>
      <c r="AS4" s="511"/>
      <c r="AT4" s="511"/>
      <c r="AU4" s="511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412"/>
      <c r="BQ4" s="412"/>
      <c r="BR4" s="412"/>
      <c r="BS4" s="412"/>
      <c r="BT4" s="412"/>
      <c r="BU4" s="412"/>
      <c r="BV4" s="412"/>
      <c r="BW4" s="412"/>
      <c r="BX4" s="412"/>
      <c r="BY4" s="412"/>
      <c r="BZ4" s="412"/>
      <c r="CA4" s="412"/>
      <c r="CB4" s="412"/>
      <c r="CC4" s="412"/>
      <c r="CD4" s="412"/>
      <c r="CE4" s="412"/>
    </row>
    <row r="5" spans="2:84" ht="13.5" customHeight="1" x14ac:dyDescent="0.15">
      <c r="B5" s="7" t="s">
        <v>39</v>
      </c>
      <c r="C5" s="12"/>
      <c r="D5" s="12"/>
      <c r="E5" s="449" t="s">
        <v>2</v>
      </c>
      <c r="F5" s="450"/>
      <c r="G5" s="453" t="s">
        <v>3</v>
      </c>
      <c r="H5" s="454"/>
      <c r="I5" s="449" t="s">
        <v>4</v>
      </c>
      <c r="J5" s="457"/>
      <c r="K5" s="450"/>
      <c r="L5" s="459" t="s">
        <v>5</v>
      </c>
      <c r="M5" s="460"/>
      <c r="N5" s="460"/>
      <c r="O5" s="460"/>
      <c r="P5" s="460"/>
      <c r="Q5" s="461"/>
      <c r="R5" s="449" t="s">
        <v>6</v>
      </c>
      <c r="S5" s="457"/>
      <c r="T5" s="457"/>
      <c r="U5" s="450"/>
      <c r="V5" s="470" t="s">
        <v>40</v>
      </c>
      <c r="W5" s="418"/>
      <c r="X5" s="413" t="s">
        <v>9</v>
      </c>
      <c r="Y5" s="413"/>
      <c r="Z5" s="409"/>
      <c r="AA5" s="409"/>
      <c r="AB5" s="409"/>
      <c r="AC5" s="409"/>
      <c r="AD5" s="409"/>
      <c r="AE5" s="409"/>
      <c r="AF5" s="409"/>
      <c r="AG5" s="409"/>
      <c r="AH5" s="409"/>
      <c r="AI5" s="397" t="s">
        <v>41</v>
      </c>
      <c r="AJ5" s="521"/>
      <c r="AK5" s="397" t="s">
        <v>42</v>
      </c>
      <c r="AL5" s="397"/>
      <c r="AM5" s="439"/>
      <c r="AN5" s="439"/>
      <c r="AO5" s="439"/>
      <c r="AP5" s="397" t="s">
        <v>43</v>
      </c>
      <c r="AQ5" s="397"/>
      <c r="AR5" s="439"/>
      <c r="AS5" s="439"/>
      <c r="AT5" s="439"/>
      <c r="AU5" s="439"/>
      <c r="AV5" s="412"/>
      <c r="AW5" s="506" t="s">
        <v>13</v>
      </c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8"/>
      <c r="BT5" s="509"/>
      <c r="BU5" s="412"/>
      <c r="BV5" s="412"/>
      <c r="BW5" s="528" t="s">
        <v>15</v>
      </c>
      <c r="BX5" s="529"/>
      <c r="BY5" s="529"/>
      <c r="BZ5" s="529"/>
      <c r="CA5" s="529"/>
      <c r="CB5" s="529"/>
      <c r="CC5" s="529"/>
      <c r="CD5" s="530"/>
      <c r="CE5" s="412"/>
    </row>
    <row r="6" spans="2:84" ht="2.25" customHeight="1" x14ac:dyDescent="0.15">
      <c r="B6" s="441" t="s">
        <v>8</v>
      </c>
      <c r="C6" s="442"/>
      <c r="D6" s="442"/>
      <c r="E6" s="451"/>
      <c r="F6" s="452"/>
      <c r="G6" s="455"/>
      <c r="H6" s="456"/>
      <c r="I6" s="451"/>
      <c r="J6" s="458"/>
      <c r="K6" s="452"/>
      <c r="L6" s="462"/>
      <c r="M6" s="463"/>
      <c r="N6" s="463"/>
      <c r="O6" s="463"/>
      <c r="P6" s="463"/>
      <c r="Q6" s="464"/>
      <c r="R6" s="451"/>
      <c r="S6" s="458"/>
      <c r="T6" s="458"/>
      <c r="U6" s="452"/>
      <c r="V6" s="470"/>
      <c r="W6" s="418"/>
      <c r="X6" s="413"/>
      <c r="Y6" s="413"/>
      <c r="Z6" s="409"/>
      <c r="AA6" s="409"/>
      <c r="AB6" s="409"/>
      <c r="AC6" s="409"/>
      <c r="AD6" s="409"/>
      <c r="AE6" s="409"/>
      <c r="AF6" s="409"/>
      <c r="AG6" s="409"/>
      <c r="AH6" s="409"/>
      <c r="AI6" s="397"/>
      <c r="AJ6" s="439"/>
      <c r="AK6" s="397"/>
      <c r="AL6" s="397"/>
      <c r="AM6" s="439"/>
      <c r="AN6" s="439"/>
      <c r="AO6" s="439"/>
      <c r="AP6" s="397"/>
      <c r="AQ6" s="397"/>
      <c r="AR6" s="439"/>
      <c r="AS6" s="439"/>
      <c r="AT6" s="439"/>
      <c r="AU6" s="439"/>
      <c r="AV6" s="412"/>
      <c r="AW6" s="491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  <c r="BK6" s="492"/>
      <c r="BL6" s="492"/>
      <c r="BM6" s="492"/>
      <c r="BN6" s="492"/>
      <c r="BO6" s="492"/>
      <c r="BP6" s="492"/>
      <c r="BQ6" s="492"/>
      <c r="BR6" s="492"/>
      <c r="BS6" s="493"/>
      <c r="BT6" s="509"/>
      <c r="BU6" s="412"/>
      <c r="BV6" s="412"/>
      <c r="BW6" s="22"/>
      <c r="BX6" s="25"/>
      <c r="BY6" s="25"/>
      <c r="BZ6" s="25"/>
      <c r="CA6" s="25"/>
      <c r="CB6" s="25"/>
      <c r="CC6" s="25"/>
      <c r="CD6" s="26"/>
      <c r="CE6" s="412"/>
    </row>
    <row r="7" spans="2:84" ht="5.25" customHeight="1" x14ac:dyDescent="0.15">
      <c r="B7" s="443"/>
      <c r="C7" s="444"/>
      <c r="D7" s="445"/>
      <c r="E7" s="435"/>
      <c r="F7" s="466"/>
      <c r="G7" s="465"/>
      <c r="H7" s="466"/>
      <c r="I7" s="434"/>
      <c r="J7" s="438"/>
      <c r="K7" s="469"/>
      <c r="L7" s="437"/>
      <c r="M7" s="438"/>
      <c r="N7" s="438"/>
      <c r="O7" s="438"/>
      <c r="P7" s="438"/>
      <c r="Q7" s="433"/>
      <c r="R7" s="434"/>
      <c r="S7" s="438"/>
      <c r="T7" s="438"/>
      <c r="U7" s="469"/>
      <c r="V7" s="470"/>
      <c r="W7" s="418"/>
      <c r="X7" s="414"/>
      <c r="Y7" s="414"/>
      <c r="Z7" s="410"/>
      <c r="AA7" s="410"/>
      <c r="AB7" s="410"/>
      <c r="AC7" s="410"/>
      <c r="AD7" s="410"/>
      <c r="AE7" s="410"/>
      <c r="AF7" s="410"/>
      <c r="AG7" s="410"/>
      <c r="AH7" s="410"/>
      <c r="AI7" s="398"/>
      <c r="AJ7" s="440"/>
      <c r="AK7" s="398"/>
      <c r="AL7" s="398"/>
      <c r="AM7" s="440"/>
      <c r="AN7" s="440"/>
      <c r="AO7" s="440"/>
      <c r="AP7" s="398"/>
      <c r="AQ7" s="398"/>
      <c r="AR7" s="440"/>
      <c r="AS7" s="440"/>
      <c r="AT7" s="440"/>
      <c r="AU7" s="440"/>
      <c r="AV7" s="412"/>
      <c r="AW7" s="494"/>
      <c r="AX7" s="495"/>
      <c r="AY7" s="495"/>
      <c r="AZ7" s="495"/>
      <c r="BA7" s="495"/>
      <c r="BB7" s="495"/>
      <c r="BC7" s="495"/>
      <c r="BD7" s="495"/>
      <c r="BE7" s="495"/>
      <c r="BF7" s="495"/>
      <c r="BG7" s="495"/>
      <c r="BH7" s="495"/>
      <c r="BI7" s="495"/>
      <c r="BJ7" s="495"/>
      <c r="BK7" s="495"/>
      <c r="BL7" s="495"/>
      <c r="BM7" s="495"/>
      <c r="BN7" s="495"/>
      <c r="BO7" s="495"/>
      <c r="BP7" s="495"/>
      <c r="BQ7" s="495"/>
      <c r="BR7" s="495"/>
      <c r="BS7" s="496"/>
      <c r="BT7" s="509"/>
      <c r="BU7" s="412"/>
      <c r="BV7" s="412"/>
      <c r="BW7" s="22" t="s">
        <v>83</v>
      </c>
      <c r="BX7" s="23"/>
      <c r="BY7" s="23"/>
      <c r="BZ7" s="23"/>
      <c r="CA7" s="23"/>
      <c r="CB7" s="23"/>
      <c r="CC7" s="23"/>
      <c r="CD7" s="24"/>
      <c r="CE7" s="412"/>
      <c r="CF7" s="19" t="b">
        <v>0</v>
      </c>
    </row>
    <row r="8" spans="2:84" ht="15.75" customHeight="1" x14ac:dyDescent="0.15">
      <c r="B8" s="446"/>
      <c r="C8" s="447"/>
      <c r="D8" s="448"/>
      <c r="E8" s="436"/>
      <c r="F8" s="468"/>
      <c r="G8" s="467"/>
      <c r="H8" s="468"/>
      <c r="I8" s="434"/>
      <c r="J8" s="438"/>
      <c r="K8" s="469"/>
      <c r="L8" s="437"/>
      <c r="M8" s="438"/>
      <c r="N8" s="438"/>
      <c r="O8" s="438"/>
      <c r="P8" s="438"/>
      <c r="Q8" s="433"/>
      <c r="R8" s="434"/>
      <c r="S8" s="438"/>
      <c r="T8" s="438"/>
      <c r="U8" s="469"/>
      <c r="V8" s="418" t="s">
        <v>44</v>
      </c>
      <c r="W8" s="418"/>
      <c r="X8" s="2"/>
      <c r="Y8" s="411" t="s">
        <v>45</v>
      </c>
      <c r="Z8" s="411"/>
      <c r="AA8" s="517"/>
      <c r="AB8" s="518"/>
      <c r="AC8" s="3" t="s">
        <v>46</v>
      </c>
      <c r="AD8" s="20"/>
      <c r="AE8" s="408" t="s">
        <v>47</v>
      </c>
      <c r="AF8" s="408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94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6"/>
      <c r="BT8" s="509"/>
      <c r="BU8" s="412"/>
      <c r="BV8" s="412"/>
      <c r="BW8" s="405" t="s">
        <v>81</v>
      </c>
      <c r="BX8" s="406"/>
      <c r="BY8" s="406"/>
      <c r="BZ8" s="406"/>
      <c r="CA8" s="406"/>
      <c r="CB8" s="406"/>
      <c r="CC8" s="406"/>
      <c r="CD8" s="407"/>
      <c r="CE8" s="412"/>
      <c r="CF8" s="19" t="b">
        <v>0</v>
      </c>
    </row>
    <row r="9" spans="2:84" ht="3.75" customHeight="1" x14ac:dyDescent="0.15"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18"/>
      <c r="W9" s="418"/>
      <c r="X9" s="413" t="s">
        <v>10</v>
      </c>
      <c r="Y9" s="413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412"/>
      <c r="AW9" s="497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9"/>
      <c r="BT9" s="509"/>
      <c r="BU9" s="412"/>
      <c r="BV9" s="412"/>
      <c r="BW9" s="27"/>
      <c r="BX9" s="28"/>
      <c r="BY9" s="28"/>
      <c r="BZ9" s="28"/>
      <c r="CA9" s="28"/>
      <c r="CB9" s="28"/>
      <c r="CC9" s="28"/>
      <c r="CD9" s="29"/>
      <c r="CE9" s="412"/>
      <c r="CF9" s="19" t="b">
        <v>0</v>
      </c>
    </row>
    <row r="10" spans="2:84" ht="3" customHeight="1" x14ac:dyDescent="0.15"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18"/>
      <c r="W10" s="418"/>
      <c r="X10" s="413"/>
      <c r="Y10" s="413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412"/>
      <c r="AW10" s="497"/>
      <c r="AX10" s="498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9"/>
      <c r="BT10" s="509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19" t="b">
        <v>0</v>
      </c>
    </row>
    <row r="11" spans="2:84" ht="2.25" customHeight="1" x14ac:dyDescent="0.15">
      <c r="B11" s="471" t="s">
        <v>48</v>
      </c>
      <c r="C11" s="472"/>
      <c r="D11" s="472"/>
      <c r="E11" s="473"/>
      <c r="F11" s="435"/>
      <c r="G11" s="339"/>
      <c r="H11" s="339"/>
      <c r="I11" s="339"/>
      <c r="J11" s="339"/>
      <c r="K11" s="339"/>
      <c r="L11" s="430" t="s">
        <v>91</v>
      </c>
      <c r="M11" s="339"/>
      <c r="N11" s="339"/>
      <c r="O11" s="339"/>
      <c r="P11" s="339"/>
      <c r="Q11" s="339"/>
      <c r="R11" s="339"/>
      <c r="S11" s="430" t="s">
        <v>49</v>
      </c>
      <c r="T11" s="430"/>
      <c r="U11" s="486"/>
      <c r="V11" s="418"/>
      <c r="W11" s="418"/>
      <c r="X11" s="413"/>
      <c r="Y11" s="413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412"/>
      <c r="AW11" s="497"/>
      <c r="AX11" s="498"/>
      <c r="AY11" s="498"/>
      <c r="AZ11" s="498"/>
      <c r="BA11" s="498"/>
      <c r="BB11" s="498"/>
      <c r="BC11" s="498"/>
      <c r="BD11" s="498"/>
      <c r="BE11" s="498"/>
      <c r="BF11" s="498"/>
      <c r="BG11" s="498"/>
      <c r="BH11" s="498"/>
      <c r="BI11" s="498"/>
      <c r="BJ11" s="498"/>
      <c r="BK11" s="498"/>
      <c r="BL11" s="498"/>
      <c r="BM11" s="498"/>
      <c r="BN11" s="498"/>
      <c r="BO11" s="498"/>
      <c r="BP11" s="498"/>
      <c r="BQ11" s="498"/>
      <c r="BR11" s="498"/>
      <c r="BS11" s="499"/>
      <c r="BT11" s="509"/>
      <c r="BU11" s="412"/>
      <c r="BV11" s="412"/>
      <c r="BW11" s="534" t="s">
        <v>98</v>
      </c>
      <c r="BX11" s="535"/>
      <c r="BY11" s="535"/>
      <c r="BZ11" s="535"/>
      <c r="CA11" s="535"/>
      <c r="CB11" s="5"/>
      <c r="CC11" s="5"/>
      <c r="CD11" s="6"/>
      <c r="CE11" s="412"/>
    </row>
    <row r="12" spans="2:84" ht="5.25" customHeight="1" x14ac:dyDescent="0.15">
      <c r="B12" s="474"/>
      <c r="C12" s="475"/>
      <c r="D12" s="475"/>
      <c r="E12" s="476"/>
      <c r="F12" s="485"/>
      <c r="G12" s="340"/>
      <c r="H12" s="340"/>
      <c r="I12" s="340"/>
      <c r="J12" s="340"/>
      <c r="K12" s="340"/>
      <c r="L12" s="431"/>
      <c r="M12" s="340"/>
      <c r="N12" s="340"/>
      <c r="O12" s="340"/>
      <c r="P12" s="340"/>
      <c r="Q12" s="340"/>
      <c r="R12" s="340"/>
      <c r="S12" s="431"/>
      <c r="T12" s="431"/>
      <c r="U12" s="487"/>
      <c r="V12" s="418"/>
      <c r="W12" s="418"/>
      <c r="X12" s="414"/>
      <c r="Y12" s="414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412"/>
      <c r="AW12" s="497"/>
      <c r="AX12" s="498"/>
      <c r="AY12" s="498"/>
      <c r="AZ12" s="498"/>
      <c r="BA12" s="498"/>
      <c r="BB12" s="498"/>
      <c r="BC12" s="498"/>
      <c r="BD12" s="498"/>
      <c r="BE12" s="498"/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9"/>
      <c r="BT12" s="509"/>
      <c r="BU12" s="412"/>
      <c r="BV12" s="412"/>
      <c r="BW12" s="536"/>
      <c r="BX12" s="537"/>
      <c r="BY12" s="537"/>
      <c r="BZ12" s="537"/>
      <c r="CA12" s="537"/>
      <c r="CB12" s="504">
        <f>C35</f>
        <v>3</v>
      </c>
      <c r="CC12" s="393" t="s">
        <v>75</v>
      </c>
      <c r="CD12" s="394"/>
      <c r="CE12" s="412"/>
    </row>
    <row r="13" spans="2:84" ht="6" customHeight="1" x14ac:dyDescent="0.15">
      <c r="B13" s="474"/>
      <c r="C13" s="475"/>
      <c r="D13" s="475"/>
      <c r="E13" s="476"/>
      <c r="F13" s="485"/>
      <c r="G13" s="340"/>
      <c r="H13" s="340"/>
      <c r="I13" s="340"/>
      <c r="J13" s="340"/>
      <c r="K13" s="340"/>
      <c r="L13" s="431"/>
      <c r="M13" s="340"/>
      <c r="N13" s="340"/>
      <c r="O13" s="340"/>
      <c r="P13" s="340"/>
      <c r="Q13" s="340"/>
      <c r="R13" s="340"/>
      <c r="S13" s="431"/>
      <c r="T13" s="431"/>
      <c r="U13" s="487"/>
      <c r="V13" s="418" t="s">
        <v>50</v>
      </c>
      <c r="W13" s="418"/>
      <c r="X13" s="419"/>
      <c r="Y13" s="419"/>
      <c r="Z13" s="419"/>
      <c r="AA13" s="419"/>
      <c r="AB13" s="419"/>
      <c r="AC13" s="419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412"/>
      <c r="AV13" s="412"/>
      <c r="AW13" s="497"/>
      <c r="AX13" s="498"/>
      <c r="AY13" s="498"/>
      <c r="AZ13" s="498"/>
      <c r="BA13" s="498"/>
      <c r="BB13" s="498"/>
      <c r="BC13" s="498"/>
      <c r="BD13" s="498"/>
      <c r="BE13" s="498"/>
      <c r="BF13" s="498"/>
      <c r="BG13" s="498"/>
      <c r="BH13" s="498"/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9"/>
      <c r="BT13" s="509"/>
      <c r="BU13" s="412"/>
      <c r="BV13" s="412"/>
      <c r="BW13" s="538"/>
      <c r="BX13" s="395"/>
      <c r="BY13" s="395"/>
      <c r="BZ13" s="395"/>
      <c r="CA13" s="395"/>
      <c r="CB13" s="505"/>
      <c r="CC13" s="395"/>
      <c r="CD13" s="396"/>
      <c r="CE13" s="412"/>
    </row>
    <row r="14" spans="2:84" ht="4.5" customHeight="1" x14ac:dyDescent="0.15">
      <c r="B14" s="477" t="s">
        <v>7</v>
      </c>
      <c r="C14" s="478"/>
      <c r="D14" s="478"/>
      <c r="E14" s="479"/>
      <c r="F14" s="485"/>
      <c r="G14" s="340"/>
      <c r="H14" s="340"/>
      <c r="I14" s="340"/>
      <c r="J14" s="340"/>
      <c r="K14" s="340"/>
      <c r="L14" s="431"/>
      <c r="M14" s="340"/>
      <c r="N14" s="340"/>
      <c r="O14" s="340"/>
      <c r="P14" s="340"/>
      <c r="Q14" s="340"/>
      <c r="R14" s="340"/>
      <c r="S14" s="431"/>
      <c r="T14" s="431"/>
      <c r="U14" s="487"/>
      <c r="V14" s="418"/>
      <c r="W14" s="418"/>
      <c r="X14" s="419"/>
      <c r="Y14" s="419"/>
      <c r="Z14" s="419"/>
      <c r="AA14" s="419"/>
      <c r="AB14" s="419"/>
      <c r="AC14" s="419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412"/>
      <c r="AV14" s="412"/>
      <c r="AW14" s="497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9"/>
      <c r="BT14" s="509"/>
      <c r="BU14" s="412"/>
      <c r="BV14" s="412"/>
      <c r="BW14" s="500" t="s">
        <v>82</v>
      </c>
      <c r="BX14" s="501"/>
      <c r="BY14" s="501"/>
      <c r="BZ14" s="501"/>
      <c r="CA14" s="501"/>
      <c r="CB14" s="501"/>
      <c r="CC14" s="399" t="s">
        <v>85</v>
      </c>
      <c r="CD14" s="400"/>
      <c r="CE14" s="412"/>
    </row>
    <row r="15" spans="2:84" ht="7.5" customHeight="1" x14ac:dyDescent="0.15">
      <c r="B15" s="480"/>
      <c r="C15" s="481"/>
      <c r="D15" s="481"/>
      <c r="E15" s="479"/>
      <c r="F15" s="485"/>
      <c r="G15" s="340"/>
      <c r="H15" s="340"/>
      <c r="I15" s="340"/>
      <c r="J15" s="340"/>
      <c r="K15" s="340"/>
      <c r="L15" s="431"/>
      <c r="M15" s="340"/>
      <c r="N15" s="340"/>
      <c r="O15" s="340"/>
      <c r="P15" s="340"/>
      <c r="Q15" s="340"/>
      <c r="R15" s="340"/>
      <c r="S15" s="431"/>
      <c r="T15" s="431"/>
      <c r="U15" s="487"/>
      <c r="V15" s="418"/>
      <c r="W15" s="418"/>
      <c r="X15" s="413" t="s">
        <v>11</v>
      </c>
      <c r="Y15" s="413"/>
      <c r="Z15" s="409"/>
      <c r="AA15" s="409"/>
      <c r="AB15" s="409"/>
      <c r="AC15" s="409"/>
      <c r="AD15" s="409"/>
      <c r="AE15" s="512"/>
      <c r="AF15" s="512"/>
      <c r="AG15" s="514" t="s">
        <v>12</v>
      </c>
      <c r="AH15" s="515"/>
      <c r="AI15" s="515"/>
      <c r="AJ15" s="515"/>
      <c r="AK15" s="409"/>
      <c r="AL15" s="409"/>
      <c r="AM15" s="409"/>
      <c r="AN15" s="409"/>
      <c r="AO15" s="409"/>
      <c r="AP15" s="409"/>
      <c r="AQ15" s="409"/>
      <c r="AR15" s="409"/>
      <c r="AS15" s="409"/>
      <c r="AT15" s="489"/>
      <c r="AU15" s="489"/>
      <c r="AV15" s="412"/>
      <c r="AW15" s="497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8"/>
      <c r="BJ15" s="498"/>
      <c r="BK15" s="498"/>
      <c r="BL15" s="498"/>
      <c r="BM15" s="498"/>
      <c r="BN15" s="498"/>
      <c r="BO15" s="498"/>
      <c r="BP15" s="498"/>
      <c r="BQ15" s="498"/>
      <c r="BR15" s="498"/>
      <c r="BS15" s="499"/>
      <c r="BT15" s="509"/>
      <c r="BU15" s="412"/>
      <c r="BV15" s="412"/>
      <c r="BW15" s="502"/>
      <c r="BX15" s="503"/>
      <c r="BY15" s="503"/>
      <c r="BZ15" s="503"/>
      <c r="CA15" s="503"/>
      <c r="CB15" s="503"/>
      <c r="CC15" s="401"/>
      <c r="CD15" s="402"/>
      <c r="CE15" s="412"/>
    </row>
    <row r="16" spans="2:84" ht="11.25" customHeight="1" x14ac:dyDescent="0.15">
      <c r="B16" s="482"/>
      <c r="C16" s="483"/>
      <c r="D16" s="483"/>
      <c r="E16" s="484"/>
      <c r="F16" s="436"/>
      <c r="G16" s="341"/>
      <c r="H16" s="341"/>
      <c r="I16" s="341"/>
      <c r="J16" s="341"/>
      <c r="K16" s="341"/>
      <c r="L16" s="432"/>
      <c r="M16" s="341"/>
      <c r="N16" s="341"/>
      <c r="O16" s="341"/>
      <c r="P16" s="341"/>
      <c r="Q16" s="341"/>
      <c r="R16" s="341"/>
      <c r="S16" s="432"/>
      <c r="T16" s="432"/>
      <c r="U16" s="488"/>
      <c r="V16" s="418"/>
      <c r="W16" s="418"/>
      <c r="X16" s="413"/>
      <c r="Y16" s="413"/>
      <c r="Z16" s="409"/>
      <c r="AA16" s="409"/>
      <c r="AB16" s="409"/>
      <c r="AC16" s="409"/>
      <c r="AD16" s="409"/>
      <c r="AE16" s="512"/>
      <c r="AF16" s="512"/>
      <c r="AG16" s="515"/>
      <c r="AH16" s="515"/>
      <c r="AI16" s="515"/>
      <c r="AJ16" s="515"/>
      <c r="AK16" s="409"/>
      <c r="AL16" s="409"/>
      <c r="AM16" s="409"/>
      <c r="AN16" s="409"/>
      <c r="AO16" s="409"/>
      <c r="AP16" s="409"/>
      <c r="AQ16" s="409"/>
      <c r="AR16" s="409"/>
      <c r="AS16" s="409"/>
      <c r="AT16" s="489"/>
      <c r="AU16" s="489"/>
      <c r="AV16" s="412"/>
      <c r="AW16" s="386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8"/>
      <c r="BI16" s="389" t="s">
        <v>14</v>
      </c>
      <c r="BJ16" s="390"/>
      <c r="BK16" s="390"/>
      <c r="BL16" s="391"/>
      <c r="BM16" s="531"/>
      <c r="BN16" s="532"/>
      <c r="BO16" s="533"/>
      <c r="BP16" s="533"/>
      <c r="BQ16" s="533"/>
      <c r="BR16" s="533"/>
      <c r="BS16" s="21"/>
      <c r="BT16" s="509"/>
      <c r="BU16" s="412"/>
      <c r="BV16" s="412"/>
      <c r="BW16" s="403" t="s">
        <v>79</v>
      </c>
      <c r="BX16" s="404"/>
      <c r="BY16" s="404"/>
      <c r="BZ16" s="404"/>
      <c r="CA16" s="404"/>
      <c r="CB16" s="404"/>
      <c r="CC16" s="30"/>
      <c r="CD16" s="31" t="s">
        <v>80</v>
      </c>
      <c r="CE16" s="412"/>
    </row>
    <row r="17" spans="1:85" ht="2.25" customHeight="1" x14ac:dyDescent="0.15"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18"/>
      <c r="W17" s="418"/>
      <c r="X17" s="414"/>
      <c r="Y17" s="414"/>
      <c r="Z17" s="410"/>
      <c r="AA17" s="410"/>
      <c r="AB17" s="410"/>
      <c r="AC17" s="410"/>
      <c r="AD17" s="410"/>
      <c r="AE17" s="513"/>
      <c r="AF17" s="513"/>
      <c r="AG17" s="516"/>
      <c r="AH17" s="516"/>
      <c r="AI17" s="516"/>
      <c r="AJ17" s="516"/>
      <c r="AK17" s="410"/>
      <c r="AL17" s="410"/>
      <c r="AM17" s="410"/>
      <c r="AN17" s="410"/>
      <c r="AO17" s="410"/>
      <c r="AP17" s="410"/>
      <c r="AQ17" s="410"/>
      <c r="AR17" s="410"/>
      <c r="AS17" s="410"/>
      <c r="AT17" s="490"/>
      <c r="AU17" s="490"/>
      <c r="AV17" s="412"/>
      <c r="AW17" s="412"/>
      <c r="AX17" s="412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G17" s="15"/>
    </row>
    <row r="18" spans="1:85" ht="7.5" customHeight="1" thickBot="1" x14ac:dyDescent="0.2"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</row>
    <row r="19" spans="1:85" ht="14.25" customHeight="1" x14ac:dyDescent="0.15">
      <c r="B19" s="31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4" t="s">
        <v>94</v>
      </c>
      <c r="AA19" s="547" t="str">
        <f>B26</f>
        <v>令 和</v>
      </c>
      <c r="AB19" s="547"/>
      <c r="AC19" s="547"/>
      <c r="AD19" s="353">
        <f>C26</f>
        <v>2</v>
      </c>
      <c r="AE19" s="354"/>
      <c r="AF19" s="378" t="s">
        <v>76</v>
      </c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4"/>
      <c r="BD19" s="4"/>
      <c r="BE19" s="4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545"/>
    </row>
    <row r="20" spans="1:85" ht="14.25" customHeight="1" x14ac:dyDescent="0.15">
      <c r="B20" s="355" t="s">
        <v>16</v>
      </c>
      <c r="C20" s="356"/>
      <c r="D20" s="356"/>
      <c r="E20" s="357"/>
      <c r="F20" s="357"/>
      <c r="G20" s="358"/>
      <c r="H20" s="351"/>
      <c r="I20" s="352"/>
      <c r="J20" s="352"/>
      <c r="K20" s="352"/>
      <c r="L20" s="352"/>
      <c r="M20" s="352"/>
      <c r="N20" s="352"/>
      <c r="O20" s="352"/>
      <c r="P20" s="377" t="s">
        <v>17</v>
      </c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52"/>
      <c r="AJ20" s="352"/>
      <c r="AK20" s="352"/>
      <c r="AL20" s="352"/>
      <c r="AM20" s="379"/>
      <c r="AN20" s="312"/>
      <c r="AO20" s="381" t="s">
        <v>22</v>
      </c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  <c r="BS20" s="381"/>
      <c r="BT20" s="38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2"/>
    </row>
    <row r="21" spans="1:85" ht="14.25" customHeight="1" x14ac:dyDescent="0.15">
      <c r="B21" s="359"/>
      <c r="C21" s="360"/>
      <c r="D21" s="360"/>
      <c r="E21" s="360"/>
      <c r="F21" s="360"/>
      <c r="G21" s="361"/>
      <c r="H21" s="348" t="s">
        <v>51</v>
      </c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50"/>
      <c r="T21" s="348" t="s">
        <v>52</v>
      </c>
      <c r="U21" s="349"/>
      <c r="V21" s="349"/>
      <c r="W21" s="349"/>
      <c r="X21" s="349"/>
      <c r="Y21" s="350"/>
      <c r="Z21" s="348" t="s">
        <v>53</v>
      </c>
      <c r="AA21" s="349"/>
      <c r="AB21" s="349"/>
      <c r="AC21" s="349"/>
      <c r="AD21" s="350"/>
      <c r="AE21" s="348" t="s">
        <v>54</v>
      </c>
      <c r="AF21" s="349"/>
      <c r="AG21" s="349"/>
      <c r="AH21" s="349"/>
      <c r="AI21" s="349"/>
      <c r="AJ21" s="349"/>
      <c r="AK21" s="349"/>
      <c r="AL21" s="349"/>
      <c r="AM21" s="350"/>
      <c r="AN21" s="312"/>
      <c r="AO21" s="544" t="s">
        <v>23</v>
      </c>
      <c r="AP21" s="544"/>
      <c r="AQ21" s="544"/>
      <c r="AR21" s="544"/>
      <c r="AS21" s="544"/>
      <c r="AT21" s="544"/>
      <c r="AU21" s="544"/>
      <c r="AV21" s="544"/>
      <c r="AW21" s="544"/>
      <c r="AX21" s="539" t="s">
        <v>55</v>
      </c>
      <c r="AY21" s="540"/>
      <c r="AZ21" s="540"/>
      <c r="BA21" s="540"/>
      <c r="BB21" s="540"/>
      <c r="BC21" s="540"/>
      <c r="BD21" s="540"/>
      <c r="BE21" s="540"/>
      <c r="BF21" s="539" t="s">
        <v>56</v>
      </c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53"/>
    </row>
    <row r="22" spans="1:85" ht="12" customHeight="1" x14ac:dyDescent="0.15">
      <c r="B22" s="359"/>
      <c r="C22" s="360"/>
      <c r="D22" s="360"/>
      <c r="E22" s="360"/>
      <c r="F22" s="360"/>
      <c r="G22" s="361"/>
      <c r="H22" s="345" t="s">
        <v>18</v>
      </c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7"/>
      <c r="T22" s="415" t="s">
        <v>19</v>
      </c>
      <c r="U22" s="416"/>
      <c r="V22" s="416"/>
      <c r="W22" s="416"/>
      <c r="X22" s="416"/>
      <c r="Y22" s="417"/>
      <c r="Z22" s="345" t="s">
        <v>20</v>
      </c>
      <c r="AA22" s="346"/>
      <c r="AB22" s="346"/>
      <c r="AC22" s="346"/>
      <c r="AD22" s="347"/>
      <c r="AE22" s="345" t="s">
        <v>21</v>
      </c>
      <c r="AF22" s="346"/>
      <c r="AG22" s="346"/>
      <c r="AH22" s="346"/>
      <c r="AI22" s="346"/>
      <c r="AJ22" s="346"/>
      <c r="AK22" s="346"/>
      <c r="AL22" s="346"/>
      <c r="AM22" s="347"/>
      <c r="AN22" s="312"/>
      <c r="AO22" s="383"/>
      <c r="AP22" s="384"/>
      <c r="AQ22" s="384"/>
      <c r="AR22" s="384"/>
      <c r="AS22" s="384"/>
      <c r="AT22" s="384"/>
      <c r="AU22" s="384"/>
      <c r="AV22" s="384"/>
      <c r="AW22" s="384"/>
      <c r="AX22" s="541" t="s">
        <v>24</v>
      </c>
      <c r="AY22" s="542"/>
      <c r="AZ22" s="542"/>
      <c r="BA22" s="542"/>
      <c r="BB22" s="542"/>
      <c r="BC22" s="542"/>
      <c r="BD22" s="542"/>
      <c r="BE22" s="543"/>
      <c r="BF22" s="551" t="s">
        <v>25</v>
      </c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  <c r="BT22" s="554" t="s">
        <v>26</v>
      </c>
      <c r="BU22" s="555"/>
      <c r="BV22" s="555"/>
      <c r="BW22" s="555"/>
      <c r="BX22" s="555"/>
      <c r="BY22" s="555"/>
      <c r="BZ22" s="555"/>
      <c r="CA22" s="555"/>
      <c r="CB22" s="555"/>
      <c r="CC22" s="555"/>
      <c r="CD22" s="555"/>
      <c r="CE22" s="556"/>
    </row>
    <row r="23" spans="1:85" x14ac:dyDescent="0.15">
      <c r="B23" s="359"/>
      <c r="C23" s="360"/>
      <c r="D23" s="360"/>
      <c r="E23" s="360"/>
      <c r="F23" s="360"/>
      <c r="G23" s="361"/>
      <c r="H23" s="365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7"/>
      <c r="T23" s="371" t="s">
        <v>88</v>
      </c>
      <c r="U23" s="372"/>
      <c r="V23" s="372"/>
      <c r="W23" s="372"/>
      <c r="X23" s="372"/>
      <c r="Y23" s="373"/>
      <c r="Z23" s="420" t="s">
        <v>89</v>
      </c>
      <c r="AA23" s="421"/>
      <c r="AB23" s="421"/>
      <c r="AC23" s="421"/>
      <c r="AD23" s="422"/>
      <c r="AE23" s="371" t="s">
        <v>57</v>
      </c>
      <c r="AF23" s="372"/>
      <c r="AG23" s="372"/>
      <c r="AH23" s="372"/>
      <c r="AI23" s="372"/>
      <c r="AJ23" s="372"/>
      <c r="AK23" s="372"/>
      <c r="AL23" s="372"/>
      <c r="AM23" s="373"/>
      <c r="AN23" s="312"/>
      <c r="AO23" s="385"/>
      <c r="AP23" s="385"/>
      <c r="AQ23" s="385"/>
      <c r="AR23" s="385"/>
      <c r="AS23" s="385"/>
      <c r="AT23" s="385"/>
      <c r="AU23" s="385"/>
      <c r="AV23" s="385"/>
      <c r="AW23" s="385"/>
      <c r="AX23" s="509"/>
      <c r="AY23" s="312"/>
      <c r="AZ23" s="312"/>
      <c r="BA23" s="312"/>
      <c r="BB23" s="312"/>
      <c r="BC23" s="312"/>
      <c r="BD23" s="312"/>
      <c r="BE23" s="312"/>
      <c r="BF23" s="522" t="s">
        <v>58</v>
      </c>
      <c r="BG23" s="523"/>
      <c r="BH23" s="523"/>
      <c r="BI23" s="523"/>
      <c r="BJ23" s="523"/>
      <c r="BK23" s="523"/>
      <c r="BL23" s="523"/>
      <c r="BM23" s="523"/>
      <c r="BN23" s="523"/>
      <c r="BO23" s="523"/>
      <c r="BP23" s="523"/>
      <c r="BQ23" s="523"/>
      <c r="BR23" s="523"/>
      <c r="BS23" s="524"/>
      <c r="BT23" s="509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557"/>
    </row>
    <row r="24" spans="1:85" ht="15.75" customHeight="1" x14ac:dyDescent="0.15">
      <c r="B24" s="359"/>
      <c r="C24" s="360"/>
      <c r="D24" s="360"/>
      <c r="E24" s="360"/>
      <c r="F24" s="360"/>
      <c r="G24" s="361"/>
      <c r="H24" s="365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  <c r="T24" s="371"/>
      <c r="U24" s="372"/>
      <c r="V24" s="372"/>
      <c r="W24" s="372"/>
      <c r="X24" s="372"/>
      <c r="Y24" s="373"/>
      <c r="Z24" s="420"/>
      <c r="AA24" s="421"/>
      <c r="AB24" s="421"/>
      <c r="AC24" s="421"/>
      <c r="AD24" s="422"/>
      <c r="AE24" s="371"/>
      <c r="AF24" s="372"/>
      <c r="AG24" s="372"/>
      <c r="AH24" s="372"/>
      <c r="AI24" s="372"/>
      <c r="AJ24" s="372"/>
      <c r="AK24" s="372"/>
      <c r="AL24" s="372"/>
      <c r="AM24" s="373"/>
      <c r="AN24" s="312"/>
      <c r="AO24" s="385"/>
      <c r="AP24" s="385"/>
      <c r="AQ24" s="385"/>
      <c r="AR24" s="385"/>
      <c r="AS24" s="385"/>
      <c r="AT24" s="385"/>
      <c r="AU24" s="385"/>
      <c r="AV24" s="385"/>
      <c r="AW24" s="385"/>
      <c r="AX24" s="509"/>
      <c r="AY24" s="312"/>
      <c r="AZ24" s="312"/>
      <c r="BA24" s="312"/>
      <c r="BB24" s="312"/>
      <c r="BC24" s="312"/>
      <c r="BD24" s="312"/>
      <c r="BE24" s="312"/>
      <c r="BF24" s="522"/>
      <c r="BG24" s="523"/>
      <c r="BH24" s="523"/>
      <c r="BI24" s="523"/>
      <c r="BJ24" s="523"/>
      <c r="BK24" s="523"/>
      <c r="BL24" s="523"/>
      <c r="BM24" s="523"/>
      <c r="BN24" s="523"/>
      <c r="BO24" s="523"/>
      <c r="BP24" s="523"/>
      <c r="BQ24" s="523"/>
      <c r="BR24" s="523"/>
      <c r="BS24" s="524"/>
      <c r="BT24" s="509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557"/>
    </row>
    <row r="25" spans="1:85" ht="10.5" customHeight="1" x14ac:dyDescent="0.15">
      <c r="B25" s="362"/>
      <c r="C25" s="363"/>
      <c r="D25" s="363"/>
      <c r="E25" s="363"/>
      <c r="F25" s="363"/>
      <c r="G25" s="364"/>
      <c r="H25" s="368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70"/>
      <c r="T25" s="374"/>
      <c r="U25" s="375"/>
      <c r="V25" s="375"/>
      <c r="W25" s="375"/>
      <c r="X25" s="375"/>
      <c r="Y25" s="376"/>
      <c r="Z25" s="423"/>
      <c r="AA25" s="424"/>
      <c r="AB25" s="424"/>
      <c r="AC25" s="424"/>
      <c r="AD25" s="425"/>
      <c r="AE25" s="374"/>
      <c r="AF25" s="375"/>
      <c r="AG25" s="375"/>
      <c r="AH25" s="375"/>
      <c r="AI25" s="375"/>
      <c r="AJ25" s="375"/>
      <c r="AK25" s="375"/>
      <c r="AL25" s="375"/>
      <c r="AM25" s="376"/>
      <c r="AN25" s="312"/>
      <c r="AO25" s="385"/>
      <c r="AP25" s="385"/>
      <c r="AQ25" s="385"/>
      <c r="AR25" s="385"/>
      <c r="AS25" s="385"/>
      <c r="AT25" s="385"/>
      <c r="AU25" s="385"/>
      <c r="AV25" s="385"/>
      <c r="AW25" s="385"/>
      <c r="AX25" s="76"/>
      <c r="AY25" s="77"/>
      <c r="AZ25" s="77"/>
      <c r="BA25" s="77"/>
      <c r="BB25" s="77"/>
      <c r="BC25" s="77"/>
      <c r="BD25" s="77"/>
      <c r="BE25" s="77"/>
      <c r="BF25" s="525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7"/>
      <c r="BT25" s="76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558"/>
    </row>
    <row r="26" spans="1:85" ht="19.5" customHeight="1" x14ac:dyDescent="0.15">
      <c r="A26" s="17"/>
      <c r="B26" s="32" t="s">
        <v>96</v>
      </c>
      <c r="C26" s="32">
        <v>2</v>
      </c>
      <c r="D26" s="8" t="s">
        <v>59</v>
      </c>
      <c r="E26" s="342" t="s">
        <v>87</v>
      </c>
      <c r="F26" s="343"/>
      <c r="G26" s="344"/>
      <c r="H26" s="145"/>
      <c r="I26" s="145"/>
      <c r="J26" s="145"/>
      <c r="K26" s="145"/>
      <c r="L26" s="157"/>
      <c r="M26" s="157"/>
      <c r="N26" s="157"/>
      <c r="O26" s="157"/>
      <c r="P26" s="157"/>
      <c r="Q26" s="157"/>
      <c r="R26" s="157"/>
      <c r="S26" s="157"/>
      <c r="T26" s="145"/>
      <c r="U26" s="145"/>
      <c r="V26" s="145"/>
      <c r="W26" s="157"/>
      <c r="X26" s="157"/>
      <c r="Y26" s="157"/>
      <c r="Z26" s="145"/>
      <c r="AA26" s="145"/>
      <c r="AB26" s="157"/>
      <c r="AC26" s="157"/>
      <c r="AD26" s="157"/>
      <c r="AE26" s="146">
        <f t="shared" ref="AE26:AE40" si="0">SUM(H26,T26,Z26)</f>
        <v>0</v>
      </c>
      <c r="AF26" s="146"/>
      <c r="AG26" s="146"/>
      <c r="AH26" s="146"/>
      <c r="AI26" s="155">
        <f t="shared" ref="AI26:AI40" si="1">SUM(L26,W26,AB26)</f>
        <v>0</v>
      </c>
      <c r="AJ26" s="155"/>
      <c r="AK26" s="155"/>
      <c r="AL26" s="155"/>
      <c r="AM26" s="156"/>
      <c r="AN26" s="312"/>
      <c r="AO26" s="145"/>
      <c r="AP26" s="145"/>
      <c r="AQ26" s="55"/>
      <c r="AR26" s="56"/>
      <c r="AS26" s="56"/>
      <c r="AT26" s="56"/>
      <c r="AU26" s="56"/>
      <c r="AV26" s="56"/>
      <c r="AW26" s="57"/>
      <c r="AX26" s="145"/>
      <c r="AY26" s="145"/>
      <c r="AZ26" s="145"/>
      <c r="BA26" s="157"/>
      <c r="BB26" s="157"/>
      <c r="BC26" s="157"/>
      <c r="BD26" s="157"/>
      <c r="BE26" s="157"/>
      <c r="BF26" s="146">
        <f>SUM(AO26,AX26)</f>
        <v>0</v>
      </c>
      <c r="BG26" s="146"/>
      <c r="BH26" s="146"/>
      <c r="BI26" s="146"/>
      <c r="BJ26" s="146"/>
      <c r="BK26" s="255">
        <f t="shared" ref="BK26:BK39" si="2">SUM(AQ26,BA26)</f>
        <v>0</v>
      </c>
      <c r="BL26" s="255"/>
      <c r="BM26" s="255"/>
      <c r="BN26" s="255"/>
      <c r="BO26" s="255"/>
      <c r="BP26" s="255"/>
      <c r="BQ26" s="255"/>
      <c r="BR26" s="255"/>
      <c r="BS26" s="255"/>
      <c r="BT26" s="145"/>
      <c r="BU26" s="145"/>
      <c r="BV26" s="145"/>
      <c r="BW26" s="145"/>
      <c r="BX26" s="145"/>
      <c r="BY26" s="256"/>
      <c r="BZ26" s="257"/>
      <c r="CA26" s="257"/>
      <c r="CB26" s="257"/>
      <c r="CC26" s="257"/>
      <c r="CD26" s="257"/>
      <c r="CE26" s="258"/>
    </row>
    <row r="27" spans="1:85" ht="19.5" customHeight="1" x14ac:dyDescent="0.15">
      <c r="B27" s="546" t="s">
        <v>60</v>
      </c>
      <c r="C27" s="342"/>
      <c r="D27" s="342"/>
      <c r="E27" s="342"/>
      <c r="F27" s="342"/>
      <c r="G27" s="247"/>
      <c r="H27" s="223"/>
      <c r="I27" s="224"/>
      <c r="J27" s="224"/>
      <c r="K27" s="225"/>
      <c r="L27" s="157"/>
      <c r="M27" s="157"/>
      <c r="N27" s="157"/>
      <c r="O27" s="157"/>
      <c r="P27" s="157"/>
      <c r="Q27" s="157"/>
      <c r="R27" s="157"/>
      <c r="S27" s="157"/>
      <c r="T27" s="223"/>
      <c r="U27" s="224"/>
      <c r="V27" s="225"/>
      <c r="W27" s="157"/>
      <c r="X27" s="157"/>
      <c r="Y27" s="157"/>
      <c r="Z27" s="145"/>
      <c r="AA27" s="145"/>
      <c r="AB27" s="157"/>
      <c r="AC27" s="157"/>
      <c r="AD27" s="157"/>
      <c r="AE27" s="146">
        <f t="shared" si="0"/>
        <v>0</v>
      </c>
      <c r="AF27" s="146"/>
      <c r="AG27" s="146"/>
      <c r="AH27" s="146"/>
      <c r="AI27" s="155">
        <f t="shared" si="1"/>
        <v>0</v>
      </c>
      <c r="AJ27" s="155"/>
      <c r="AK27" s="155"/>
      <c r="AL27" s="155"/>
      <c r="AM27" s="156"/>
      <c r="AN27" s="312"/>
      <c r="AO27" s="145"/>
      <c r="AP27" s="145"/>
      <c r="AQ27" s="55"/>
      <c r="AR27" s="56"/>
      <c r="AS27" s="56"/>
      <c r="AT27" s="56"/>
      <c r="AU27" s="56"/>
      <c r="AV27" s="56"/>
      <c r="AW27" s="57"/>
      <c r="AX27" s="145"/>
      <c r="AY27" s="145"/>
      <c r="AZ27" s="145"/>
      <c r="BA27" s="157"/>
      <c r="BB27" s="157"/>
      <c r="BC27" s="157"/>
      <c r="BD27" s="157"/>
      <c r="BE27" s="157"/>
      <c r="BF27" s="146">
        <f t="shared" ref="BF27:BF39" si="3">SUM(AO27,AX27)</f>
        <v>0</v>
      </c>
      <c r="BG27" s="146"/>
      <c r="BH27" s="146"/>
      <c r="BI27" s="146"/>
      <c r="BJ27" s="146"/>
      <c r="BK27" s="255">
        <f t="shared" si="2"/>
        <v>0</v>
      </c>
      <c r="BL27" s="255"/>
      <c r="BM27" s="255"/>
      <c r="BN27" s="255"/>
      <c r="BO27" s="255"/>
      <c r="BP27" s="255"/>
      <c r="BQ27" s="255"/>
      <c r="BR27" s="255"/>
      <c r="BS27" s="255"/>
      <c r="BT27" s="145"/>
      <c r="BU27" s="145"/>
      <c r="BV27" s="145"/>
      <c r="BW27" s="145"/>
      <c r="BX27" s="145"/>
      <c r="BY27" s="256"/>
      <c r="BZ27" s="257"/>
      <c r="CA27" s="257"/>
      <c r="CB27" s="257"/>
      <c r="CC27" s="257"/>
      <c r="CD27" s="257"/>
      <c r="CE27" s="258"/>
    </row>
    <row r="28" spans="1:85" ht="19.5" customHeight="1" x14ac:dyDescent="0.15">
      <c r="B28" s="246" t="s">
        <v>61</v>
      </c>
      <c r="C28" s="247"/>
      <c r="D28" s="247"/>
      <c r="E28" s="248"/>
      <c r="F28" s="248"/>
      <c r="G28" s="248"/>
      <c r="H28" s="145"/>
      <c r="I28" s="145"/>
      <c r="J28" s="145"/>
      <c r="K28" s="145"/>
      <c r="L28" s="157"/>
      <c r="M28" s="157"/>
      <c r="N28" s="157"/>
      <c r="O28" s="157"/>
      <c r="P28" s="157"/>
      <c r="Q28" s="157"/>
      <c r="R28" s="157"/>
      <c r="S28" s="157"/>
      <c r="T28" s="223"/>
      <c r="U28" s="224"/>
      <c r="V28" s="225"/>
      <c r="W28" s="157"/>
      <c r="X28" s="157"/>
      <c r="Y28" s="157"/>
      <c r="Z28" s="145"/>
      <c r="AA28" s="145"/>
      <c r="AB28" s="157"/>
      <c r="AC28" s="157"/>
      <c r="AD28" s="157"/>
      <c r="AE28" s="146">
        <f t="shared" si="0"/>
        <v>0</v>
      </c>
      <c r="AF28" s="146"/>
      <c r="AG28" s="146"/>
      <c r="AH28" s="146"/>
      <c r="AI28" s="155">
        <f t="shared" si="1"/>
        <v>0</v>
      </c>
      <c r="AJ28" s="155"/>
      <c r="AK28" s="155"/>
      <c r="AL28" s="155"/>
      <c r="AM28" s="156"/>
      <c r="AN28" s="312"/>
      <c r="AO28" s="145"/>
      <c r="AP28" s="145"/>
      <c r="AQ28" s="55"/>
      <c r="AR28" s="56"/>
      <c r="AS28" s="56"/>
      <c r="AT28" s="56"/>
      <c r="AU28" s="56"/>
      <c r="AV28" s="56"/>
      <c r="AW28" s="57"/>
      <c r="AX28" s="145"/>
      <c r="AY28" s="145"/>
      <c r="AZ28" s="145"/>
      <c r="BA28" s="157"/>
      <c r="BB28" s="157"/>
      <c r="BC28" s="157"/>
      <c r="BD28" s="157"/>
      <c r="BE28" s="157"/>
      <c r="BF28" s="146">
        <f t="shared" si="3"/>
        <v>0</v>
      </c>
      <c r="BG28" s="146"/>
      <c r="BH28" s="146"/>
      <c r="BI28" s="146"/>
      <c r="BJ28" s="146"/>
      <c r="BK28" s="255">
        <f t="shared" si="2"/>
        <v>0</v>
      </c>
      <c r="BL28" s="255"/>
      <c r="BM28" s="255"/>
      <c r="BN28" s="255"/>
      <c r="BO28" s="255"/>
      <c r="BP28" s="255"/>
      <c r="BQ28" s="255"/>
      <c r="BR28" s="255"/>
      <c r="BS28" s="255"/>
      <c r="BT28" s="145"/>
      <c r="BU28" s="145"/>
      <c r="BV28" s="145"/>
      <c r="BW28" s="145"/>
      <c r="BX28" s="145"/>
      <c r="BY28" s="256"/>
      <c r="BZ28" s="257"/>
      <c r="CA28" s="257"/>
      <c r="CB28" s="257"/>
      <c r="CC28" s="257"/>
      <c r="CD28" s="257"/>
      <c r="CE28" s="258"/>
    </row>
    <row r="29" spans="1:85" ht="19.5" customHeight="1" x14ac:dyDescent="0.15">
      <c r="B29" s="246" t="s">
        <v>62</v>
      </c>
      <c r="C29" s="247"/>
      <c r="D29" s="247"/>
      <c r="E29" s="248"/>
      <c r="F29" s="248"/>
      <c r="G29" s="248"/>
      <c r="H29" s="145"/>
      <c r="I29" s="145"/>
      <c r="J29" s="145"/>
      <c r="K29" s="145"/>
      <c r="L29" s="157"/>
      <c r="M29" s="157"/>
      <c r="N29" s="157"/>
      <c r="O29" s="157"/>
      <c r="P29" s="157"/>
      <c r="Q29" s="157"/>
      <c r="R29" s="157"/>
      <c r="S29" s="157"/>
      <c r="T29" s="223"/>
      <c r="U29" s="224"/>
      <c r="V29" s="225"/>
      <c r="W29" s="157"/>
      <c r="X29" s="157"/>
      <c r="Y29" s="157"/>
      <c r="Z29" s="145"/>
      <c r="AA29" s="145"/>
      <c r="AB29" s="157"/>
      <c r="AC29" s="157"/>
      <c r="AD29" s="157"/>
      <c r="AE29" s="146">
        <f t="shared" si="0"/>
        <v>0</v>
      </c>
      <c r="AF29" s="146"/>
      <c r="AG29" s="146"/>
      <c r="AH29" s="146"/>
      <c r="AI29" s="155">
        <f t="shared" si="1"/>
        <v>0</v>
      </c>
      <c r="AJ29" s="155"/>
      <c r="AK29" s="155"/>
      <c r="AL29" s="155"/>
      <c r="AM29" s="156"/>
      <c r="AN29" s="312"/>
      <c r="AO29" s="145"/>
      <c r="AP29" s="145"/>
      <c r="AQ29" s="55"/>
      <c r="AR29" s="56"/>
      <c r="AS29" s="56"/>
      <c r="AT29" s="56"/>
      <c r="AU29" s="56"/>
      <c r="AV29" s="56"/>
      <c r="AW29" s="57"/>
      <c r="AX29" s="145"/>
      <c r="AY29" s="145"/>
      <c r="AZ29" s="145"/>
      <c r="BA29" s="157"/>
      <c r="BB29" s="157"/>
      <c r="BC29" s="157"/>
      <c r="BD29" s="157"/>
      <c r="BE29" s="157"/>
      <c r="BF29" s="146">
        <f t="shared" si="3"/>
        <v>0</v>
      </c>
      <c r="BG29" s="146"/>
      <c r="BH29" s="146"/>
      <c r="BI29" s="146"/>
      <c r="BJ29" s="146"/>
      <c r="BK29" s="255">
        <f t="shared" si="2"/>
        <v>0</v>
      </c>
      <c r="BL29" s="255"/>
      <c r="BM29" s="255"/>
      <c r="BN29" s="255"/>
      <c r="BO29" s="255"/>
      <c r="BP29" s="255"/>
      <c r="BQ29" s="255"/>
      <c r="BR29" s="255"/>
      <c r="BS29" s="255"/>
      <c r="BT29" s="145"/>
      <c r="BU29" s="145"/>
      <c r="BV29" s="145"/>
      <c r="BW29" s="145"/>
      <c r="BX29" s="145"/>
      <c r="BY29" s="256"/>
      <c r="BZ29" s="257"/>
      <c r="CA29" s="257"/>
      <c r="CB29" s="257"/>
      <c r="CC29" s="257"/>
      <c r="CD29" s="257"/>
      <c r="CE29" s="258"/>
    </row>
    <row r="30" spans="1:85" ht="19.5" customHeight="1" x14ac:dyDescent="0.15">
      <c r="B30" s="246" t="s">
        <v>63</v>
      </c>
      <c r="C30" s="247"/>
      <c r="D30" s="247"/>
      <c r="E30" s="248"/>
      <c r="F30" s="248"/>
      <c r="G30" s="248"/>
      <c r="H30" s="145"/>
      <c r="I30" s="145"/>
      <c r="J30" s="145"/>
      <c r="K30" s="145"/>
      <c r="L30" s="157"/>
      <c r="M30" s="157"/>
      <c r="N30" s="157"/>
      <c r="O30" s="157"/>
      <c r="P30" s="157"/>
      <c r="Q30" s="157"/>
      <c r="R30" s="157"/>
      <c r="S30" s="157"/>
      <c r="T30" s="145"/>
      <c r="U30" s="145"/>
      <c r="V30" s="145"/>
      <c r="W30" s="157"/>
      <c r="X30" s="157"/>
      <c r="Y30" s="157"/>
      <c r="Z30" s="145"/>
      <c r="AA30" s="145"/>
      <c r="AB30" s="157"/>
      <c r="AC30" s="157"/>
      <c r="AD30" s="157"/>
      <c r="AE30" s="146">
        <f t="shared" si="0"/>
        <v>0</v>
      </c>
      <c r="AF30" s="146"/>
      <c r="AG30" s="146"/>
      <c r="AH30" s="146"/>
      <c r="AI30" s="155">
        <f t="shared" si="1"/>
        <v>0</v>
      </c>
      <c r="AJ30" s="155"/>
      <c r="AK30" s="155"/>
      <c r="AL30" s="155"/>
      <c r="AM30" s="156"/>
      <c r="AN30" s="312"/>
      <c r="AO30" s="145"/>
      <c r="AP30" s="145"/>
      <c r="AQ30" s="55"/>
      <c r="AR30" s="56"/>
      <c r="AS30" s="56"/>
      <c r="AT30" s="56"/>
      <c r="AU30" s="56"/>
      <c r="AV30" s="56"/>
      <c r="AW30" s="57"/>
      <c r="AX30" s="145"/>
      <c r="AY30" s="145"/>
      <c r="AZ30" s="145"/>
      <c r="BA30" s="157"/>
      <c r="BB30" s="157"/>
      <c r="BC30" s="157"/>
      <c r="BD30" s="157"/>
      <c r="BE30" s="157"/>
      <c r="BF30" s="146">
        <f t="shared" si="3"/>
        <v>0</v>
      </c>
      <c r="BG30" s="146"/>
      <c r="BH30" s="146"/>
      <c r="BI30" s="146"/>
      <c r="BJ30" s="146"/>
      <c r="BK30" s="255">
        <f t="shared" si="2"/>
        <v>0</v>
      </c>
      <c r="BL30" s="255"/>
      <c r="BM30" s="255"/>
      <c r="BN30" s="255"/>
      <c r="BO30" s="255"/>
      <c r="BP30" s="255"/>
      <c r="BQ30" s="255"/>
      <c r="BR30" s="255"/>
      <c r="BS30" s="255"/>
      <c r="BT30" s="145"/>
      <c r="BU30" s="145"/>
      <c r="BV30" s="145"/>
      <c r="BW30" s="145"/>
      <c r="BX30" s="145"/>
      <c r="BY30" s="256"/>
      <c r="BZ30" s="257"/>
      <c r="CA30" s="257"/>
      <c r="CB30" s="257"/>
      <c r="CC30" s="257"/>
      <c r="CD30" s="257"/>
      <c r="CE30" s="258"/>
    </row>
    <row r="31" spans="1:85" ht="19.5" customHeight="1" x14ac:dyDescent="0.15">
      <c r="B31" s="246" t="s">
        <v>64</v>
      </c>
      <c r="C31" s="247"/>
      <c r="D31" s="247"/>
      <c r="E31" s="248"/>
      <c r="F31" s="248"/>
      <c r="G31" s="248"/>
      <c r="H31" s="145"/>
      <c r="I31" s="145"/>
      <c r="J31" s="145"/>
      <c r="K31" s="145"/>
      <c r="L31" s="157"/>
      <c r="M31" s="157"/>
      <c r="N31" s="157"/>
      <c r="O31" s="157"/>
      <c r="P31" s="157"/>
      <c r="Q31" s="157"/>
      <c r="R31" s="157"/>
      <c r="S31" s="157"/>
      <c r="T31" s="145"/>
      <c r="U31" s="145"/>
      <c r="V31" s="145"/>
      <c r="W31" s="157"/>
      <c r="X31" s="157"/>
      <c r="Y31" s="157"/>
      <c r="Z31" s="145"/>
      <c r="AA31" s="145"/>
      <c r="AB31" s="157"/>
      <c r="AC31" s="157"/>
      <c r="AD31" s="157"/>
      <c r="AE31" s="146">
        <f t="shared" si="0"/>
        <v>0</v>
      </c>
      <c r="AF31" s="146"/>
      <c r="AG31" s="146"/>
      <c r="AH31" s="146"/>
      <c r="AI31" s="155">
        <f t="shared" si="1"/>
        <v>0</v>
      </c>
      <c r="AJ31" s="155"/>
      <c r="AK31" s="155"/>
      <c r="AL31" s="155"/>
      <c r="AM31" s="156"/>
      <c r="AN31" s="312"/>
      <c r="AO31" s="145"/>
      <c r="AP31" s="145"/>
      <c r="AQ31" s="55"/>
      <c r="AR31" s="56"/>
      <c r="AS31" s="56"/>
      <c r="AT31" s="56"/>
      <c r="AU31" s="56"/>
      <c r="AV31" s="56"/>
      <c r="AW31" s="57"/>
      <c r="AX31" s="145"/>
      <c r="AY31" s="145"/>
      <c r="AZ31" s="145"/>
      <c r="BA31" s="157"/>
      <c r="BB31" s="157"/>
      <c r="BC31" s="157"/>
      <c r="BD31" s="157"/>
      <c r="BE31" s="157"/>
      <c r="BF31" s="146">
        <f t="shared" si="3"/>
        <v>0</v>
      </c>
      <c r="BG31" s="146"/>
      <c r="BH31" s="146"/>
      <c r="BI31" s="146"/>
      <c r="BJ31" s="146"/>
      <c r="BK31" s="255">
        <f t="shared" si="2"/>
        <v>0</v>
      </c>
      <c r="BL31" s="255"/>
      <c r="BM31" s="255"/>
      <c r="BN31" s="255"/>
      <c r="BO31" s="255"/>
      <c r="BP31" s="255"/>
      <c r="BQ31" s="255"/>
      <c r="BR31" s="255"/>
      <c r="BS31" s="255"/>
      <c r="BT31" s="145"/>
      <c r="BU31" s="145"/>
      <c r="BV31" s="145"/>
      <c r="BW31" s="145"/>
      <c r="BX31" s="145"/>
      <c r="BY31" s="256"/>
      <c r="BZ31" s="257"/>
      <c r="CA31" s="257"/>
      <c r="CB31" s="257"/>
      <c r="CC31" s="257"/>
      <c r="CD31" s="257"/>
      <c r="CE31" s="258"/>
    </row>
    <row r="32" spans="1:85" ht="19.5" customHeight="1" x14ac:dyDescent="0.15">
      <c r="B32" s="246" t="s">
        <v>65</v>
      </c>
      <c r="C32" s="247"/>
      <c r="D32" s="247"/>
      <c r="E32" s="248"/>
      <c r="F32" s="248"/>
      <c r="G32" s="248"/>
      <c r="H32" s="145"/>
      <c r="I32" s="145"/>
      <c r="J32" s="145"/>
      <c r="K32" s="145"/>
      <c r="L32" s="157"/>
      <c r="M32" s="157"/>
      <c r="N32" s="157"/>
      <c r="O32" s="157"/>
      <c r="P32" s="157"/>
      <c r="Q32" s="157"/>
      <c r="R32" s="157"/>
      <c r="S32" s="157"/>
      <c r="T32" s="145"/>
      <c r="U32" s="145"/>
      <c r="V32" s="145"/>
      <c r="W32" s="157"/>
      <c r="X32" s="157"/>
      <c r="Y32" s="157"/>
      <c r="Z32" s="145"/>
      <c r="AA32" s="145"/>
      <c r="AB32" s="157"/>
      <c r="AC32" s="157"/>
      <c r="AD32" s="157"/>
      <c r="AE32" s="146">
        <f t="shared" si="0"/>
        <v>0</v>
      </c>
      <c r="AF32" s="146"/>
      <c r="AG32" s="146"/>
      <c r="AH32" s="146"/>
      <c r="AI32" s="155">
        <f t="shared" si="1"/>
        <v>0</v>
      </c>
      <c r="AJ32" s="155"/>
      <c r="AK32" s="155"/>
      <c r="AL32" s="155"/>
      <c r="AM32" s="156"/>
      <c r="AN32" s="312"/>
      <c r="AO32" s="145"/>
      <c r="AP32" s="145"/>
      <c r="AQ32" s="55"/>
      <c r="AR32" s="56"/>
      <c r="AS32" s="56"/>
      <c r="AT32" s="56"/>
      <c r="AU32" s="56"/>
      <c r="AV32" s="56"/>
      <c r="AW32" s="57"/>
      <c r="AX32" s="145"/>
      <c r="AY32" s="145"/>
      <c r="AZ32" s="145"/>
      <c r="BA32" s="157"/>
      <c r="BB32" s="157"/>
      <c r="BC32" s="157"/>
      <c r="BD32" s="157"/>
      <c r="BE32" s="157"/>
      <c r="BF32" s="146">
        <f t="shared" si="3"/>
        <v>0</v>
      </c>
      <c r="BG32" s="146"/>
      <c r="BH32" s="146"/>
      <c r="BI32" s="146"/>
      <c r="BJ32" s="146"/>
      <c r="BK32" s="255">
        <f t="shared" si="2"/>
        <v>0</v>
      </c>
      <c r="BL32" s="255"/>
      <c r="BM32" s="255"/>
      <c r="BN32" s="255"/>
      <c r="BO32" s="255"/>
      <c r="BP32" s="255"/>
      <c r="BQ32" s="255"/>
      <c r="BR32" s="255"/>
      <c r="BS32" s="255"/>
      <c r="BT32" s="145"/>
      <c r="BU32" s="145"/>
      <c r="BV32" s="145"/>
      <c r="BW32" s="145"/>
      <c r="BX32" s="145"/>
      <c r="BY32" s="256"/>
      <c r="BZ32" s="257"/>
      <c r="CA32" s="257"/>
      <c r="CB32" s="257"/>
      <c r="CC32" s="257"/>
      <c r="CD32" s="257"/>
      <c r="CE32" s="258"/>
    </row>
    <row r="33" spans="1:85" ht="19.5" customHeight="1" x14ac:dyDescent="0.15">
      <c r="B33" s="246" t="s">
        <v>67</v>
      </c>
      <c r="C33" s="247"/>
      <c r="D33" s="247"/>
      <c r="E33" s="248"/>
      <c r="F33" s="248"/>
      <c r="G33" s="248"/>
      <c r="H33" s="145"/>
      <c r="I33" s="145"/>
      <c r="J33" s="145"/>
      <c r="K33" s="145"/>
      <c r="L33" s="157"/>
      <c r="M33" s="157"/>
      <c r="N33" s="157"/>
      <c r="O33" s="157"/>
      <c r="P33" s="157"/>
      <c r="Q33" s="157"/>
      <c r="R33" s="157"/>
      <c r="S33" s="157"/>
      <c r="T33" s="145"/>
      <c r="U33" s="145"/>
      <c r="V33" s="145"/>
      <c r="W33" s="157"/>
      <c r="X33" s="157"/>
      <c r="Y33" s="157"/>
      <c r="Z33" s="145"/>
      <c r="AA33" s="145"/>
      <c r="AB33" s="157"/>
      <c r="AC33" s="157"/>
      <c r="AD33" s="157"/>
      <c r="AE33" s="146">
        <f t="shared" si="0"/>
        <v>0</v>
      </c>
      <c r="AF33" s="146"/>
      <c r="AG33" s="146"/>
      <c r="AH33" s="146"/>
      <c r="AI33" s="155">
        <f t="shared" si="1"/>
        <v>0</v>
      </c>
      <c r="AJ33" s="155"/>
      <c r="AK33" s="155"/>
      <c r="AL33" s="155"/>
      <c r="AM33" s="156"/>
      <c r="AN33" s="312"/>
      <c r="AO33" s="145"/>
      <c r="AP33" s="145"/>
      <c r="AQ33" s="55"/>
      <c r="AR33" s="56"/>
      <c r="AS33" s="56"/>
      <c r="AT33" s="56"/>
      <c r="AU33" s="56"/>
      <c r="AV33" s="56"/>
      <c r="AW33" s="57"/>
      <c r="AX33" s="145"/>
      <c r="AY33" s="145"/>
      <c r="AZ33" s="145"/>
      <c r="BA33" s="157"/>
      <c r="BB33" s="157"/>
      <c r="BC33" s="157"/>
      <c r="BD33" s="157"/>
      <c r="BE33" s="157"/>
      <c r="BF33" s="146">
        <f t="shared" si="3"/>
        <v>0</v>
      </c>
      <c r="BG33" s="146"/>
      <c r="BH33" s="146"/>
      <c r="BI33" s="146"/>
      <c r="BJ33" s="146"/>
      <c r="BK33" s="255">
        <f t="shared" si="2"/>
        <v>0</v>
      </c>
      <c r="BL33" s="255"/>
      <c r="BM33" s="255"/>
      <c r="BN33" s="255"/>
      <c r="BO33" s="255"/>
      <c r="BP33" s="255"/>
      <c r="BQ33" s="255"/>
      <c r="BR33" s="255"/>
      <c r="BS33" s="255"/>
      <c r="BT33" s="145"/>
      <c r="BU33" s="145"/>
      <c r="BV33" s="145"/>
      <c r="BW33" s="145"/>
      <c r="BX33" s="145"/>
      <c r="BY33" s="256"/>
      <c r="BZ33" s="257"/>
      <c r="CA33" s="257"/>
      <c r="CB33" s="257"/>
      <c r="CC33" s="257"/>
      <c r="CD33" s="257"/>
      <c r="CE33" s="258"/>
    </row>
    <row r="34" spans="1:85" ht="19.5" customHeight="1" x14ac:dyDescent="0.15">
      <c r="B34" s="246" t="s">
        <v>66</v>
      </c>
      <c r="C34" s="247"/>
      <c r="D34" s="247"/>
      <c r="E34" s="248"/>
      <c r="F34" s="248"/>
      <c r="G34" s="248"/>
      <c r="H34" s="145"/>
      <c r="I34" s="145"/>
      <c r="J34" s="145"/>
      <c r="K34" s="145"/>
      <c r="L34" s="157"/>
      <c r="M34" s="157"/>
      <c r="N34" s="157"/>
      <c r="O34" s="157"/>
      <c r="P34" s="157"/>
      <c r="Q34" s="157"/>
      <c r="R34" s="157"/>
      <c r="S34" s="157"/>
      <c r="T34" s="145"/>
      <c r="U34" s="145"/>
      <c r="V34" s="145"/>
      <c r="W34" s="157"/>
      <c r="X34" s="157"/>
      <c r="Y34" s="157"/>
      <c r="Z34" s="145"/>
      <c r="AA34" s="145"/>
      <c r="AB34" s="157"/>
      <c r="AC34" s="157"/>
      <c r="AD34" s="157"/>
      <c r="AE34" s="146">
        <f t="shared" si="0"/>
        <v>0</v>
      </c>
      <c r="AF34" s="146"/>
      <c r="AG34" s="146"/>
      <c r="AH34" s="146"/>
      <c r="AI34" s="155">
        <f t="shared" si="1"/>
        <v>0</v>
      </c>
      <c r="AJ34" s="155"/>
      <c r="AK34" s="155"/>
      <c r="AL34" s="155"/>
      <c r="AM34" s="156"/>
      <c r="AN34" s="312"/>
      <c r="AO34" s="145"/>
      <c r="AP34" s="145"/>
      <c r="AQ34" s="55"/>
      <c r="AR34" s="56"/>
      <c r="AS34" s="56"/>
      <c r="AT34" s="56"/>
      <c r="AU34" s="56"/>
      <c r="AV34" s="56"/>
      <c r="AW34" s="57"/>
      <c r="AX34" s="145"/>
      <c r="AY34" s="145"/>
      <c r="AZ34" s="145"/>
      <c r="BA34" s="157"/>
      <c r="BB34" s="157"/>
      <c r="BC34" s="157"/>
      <c r="BD34" s="157"/>
      <c r="BE34" s="157"/>
      <c r="BF34" s="146">
        <f t="shared" si="3"/>
        <v>0</v>
      </c>
      <c r="BG34" s="146"/>
      <c r="BH34" s="146"/>
      <c r="BI34" s="146"/>
      <c r="BJ34" s="146"/>
      <c r="BK34" s="255">
        <f t="shared" si="2"/>
        <v>0</v>
      </c>
      <c r="BL34" s="255"/>
      <c r="BM34" s="255"/>
      <c r="BN34" s="255"/>
      <c r="BO34" s="255"/>
      <c r="BP34" s="255"/>
      <c r="BQ34" s="255"/>
      <c r="BR34" s="255"/>
      <c r="BS34" s="255"/>
      <c r="BT34" s="145"/>
      <c r="BU34" s="145"/>
      <c r="BV34" s="145"/>
      <c r="BW34" s="145"/>
      <c r="BX34" s="145"/>
      <c r="BY34" s="256"/>
      <c r="BZ34" s="257"/>
      <c r="CA34" s="257"/>
      <c r="CB34" s="257"/>
      <c r="CC34" s="257"/>
      <c r="CD34" s="257"/>
      <c r="CE34" s="258"/>
    </row>
    <row r="35" spans="1:85" ht="19.5" customHeight="1" x14ac:dyDescent="0.15">
      <c r="B35" s="33" t="s">
        <v>97</v>
      </c>
      <c r="C35" s="8">
        <f>C26+1</f>
        <v>3</v>
      </c>
      <c r="D35" s="8" t="s">
        <v>59</v>
      </c>
      <c r="E35" s="336" t="s">
        <v>70</v>
      </c>
      <c r="F35" s="337"/>
      <c r="G35" s="338"/>
      <c r="H35" s="145"/>
      <c r="I35" s="145"/>
      <c r="J35" s="145"/>
      <c r="K35" s="145"/>
      <c r="L35" s="157"/>
      <c r="M35" s="157"/>
      <c r="N35" s="157"/>
      <c r="O35" s="157"/>
      <c r="P35" s="157"/>
      <c r="Q35" s="157"/>
      <c r="R35" s="157"/>
      <c r="S35" s="157"/>
      <c r="T35" s="145"/>
      <c r="U35" s="145"/>
      <c r="V35" s="145"/>
      <c r="W35" s="157"/>
      <c r="X35" s="157"/>
      <c r="Y35" s="157"/>
      <c r="Z35" s="145"/>
      <c r="AA35" s="145"/>
      <c r="AB35" s="157"/>
      <c r="AC35" s="157"/>
      <c r="AD35" s="157"/>
      <c r="AE35" s="146">
        <f t="shared" si="0"/>
        <v>0</v>
      </c>
      <c r="AF35" s="146"/>
      <c r="AG35" s="146"/>
      <c r="AH35" s="146"/>
      <c r="AI35" s="155">
        <f t="shared" si="1"/>
        <v>0</v>
      </c>
      <c r="AJ35" s="155"/>
      <c r="AK35" s="155"/>
      <c r="AL35" s="155"/>
      <c r="AM35" s="156"/>
      <c r="AN35" s="312"/>
      <c r="AO35" s="145"/>
      <c r="AP35" s="145"/>
      <c r="AQ35" s="55"/>
      <c r="AR35" s="56"/>
      <c r="AS35" s="56"/>
      <c r="AT35" s="56"/>
      <c r="AU35" s="56"/>
      <c r="AV35" s="56"/>
      <c r="AW35" s="57"/>
      <c r="AX35" s="145"/>
      <c r="AY35" s="145"/>
      <c r="AZ35" s="145"/>
      <c r="BA35" s="157"/>
      <c r="BB35" s="157"/>
      <c r="BC35" s="157"/>
      <c r="BD35" s="157"/>
      <c r="BE35" s="157"/>
      <c r="BF35" s="146">
        <f t="shared" si="3"/>
        <v>0</v>
      </c>
      <c r="BG35" s="146"/>
      <c r="BH35" s="146"/>
      <c r="BI35" s="146"/>
      <c r="BJ35" s="146"/>
      <c r="BK35" s="255">
        <f t="shared" si="2"/>
        <v>0</v>
      </c>
      <c r="BL35" s="255"/>
      <c r="BM35" s="255"/>
      <c r="BN35" s="255"/>
      <c r="BO35" s="255"/>
      <c r="BP35" s="255"/>
      <c r="BQ35" s="255"/>
      <c r="BR35" s="255"/>
      <c r="BS35" s="255"/>
      <c r="BT35" s="145"/>
      <c r="BU35" s="145"/>
      <c r="BV35" s="145"/>
      <c r="BW35" s="145"/>
      <c r="BX35" s="145"/>
      <c r="BY35" s="256"/>
      <c r="BZ35" s="257"/>
      <c r="CA35" s="257"/>
      <c r="CB35" s="257"/>
      <c r="CC35" s="257"/>
      <c r="CD35" s="257"/>
      <c r="CE35" s="258"/>
    </row>
    <row r="36" spans="1:85" ht="19.5" customHeight="1" x14ac:dyDescent="0.15">
      <c r="B36" s="246" t="s">
        <v>68</v>
      </c>
      <c r="C36" s="247"/>
      <c r="D36" s="247"/>
      <c r="E36" s="248"/>
      <c r="F36" s="248"/>
      <c r="G36" s="248"/>
      <c r="H36" s="145"/>
      <c r="I36" s="145"/>
      <c r="J36" s="145"/>
      <c r="K36" s="145"/>
      <c r="L36" s="157"/>
      <c r="M36" s="157"/>
      <c r="N36" s="157"/>
      <c r="O36" s="157"/>
      <c r="P36" s="157"/>
      <c r="Q36" s="157"/>
      <c r="R36" s="157"/>
      <c r="S36" s="157"/>
      <c r="T36" s="145"/>
      <c r="U36" s="145"/>
      <c r="V36" s="145"/>
      <c r="W36" s="157"/>
      <c r="X36" s="157"/>
      <c r="Y36" s="157"/>
      <c r="Z36" s="145"/>
      <c r="AA36" s="145"/>
      <c r="AB36" s="157"/>
      <c r="AC36" s="157"/>
      <c r="AD36" s="157"/>
      <c r="AE36" s="146">
        <f t="shared" si="0"/>
        <v>0</v>
      </c>
      <c r="AF36" s="146"/>
      <c r="AG36" s="146"/>
      <c r="AH36" s="146"/>
      <c r="AI36" s="155">
        <f t="shared" si="1"/>
        <v>0</v>
      </c>
      <c r="AJ36" s="155"/>
      <c r="AK36" s="155"/>
      <c r="AL36" s="155"/>
      <c r="AM36" s="156"/>
      <c r="AN36" s="312"/>
      <c r="AO36" s="145"/>
      <c r="AP36" s="145"/>
      <c r="AQ36" s="55"/>
      <c r="AR36" s="56"/>
      <c r="AS36" s="56"/>
      <c r="AT36" s="56"/>
      <c r="AU36" s="56"/>
      <c r="AV36" s="56"/>
      <c r="AW36" s="57"/>
      <c r="AX36" s="145"/>
      <c r="AY36" s="145"/>
      <c r="AZ36" s="145"/>
      <c r="BA36" s="157"/>
      <c r="BB36" s="157"/>
      <c r="BC36" s="157"/>
      <c r="BD36" s="157"/>
      <c r="BE36" s="157"/>
      <c r="BF36" s="146">
        <f t="shared" si="3"/>
        <v>0</v>
      </c>
      <c r="BG36" s="146"/>
      <c r="BH36" s="146"/>
      <c r="BI36" s="146"/>
      <c r="BJ36" s="146"/>
      <c r="BK36" s="255">
        <f t="shared" si="2"/>
        <v>0</v>
      </c>
      <c r="BL36" s="255"/>
      <c r="BM36" s="255"/>
      <c r="BN36" s="255"/>
      <c r="BO36" s="255"/>
      <c r="BP36" s="255"/>
      <c r="BQ36" s="255"/>
      <c r="BR36" s="255"/>
      <c r="BS36" s="255"/>
      <c r="BT36" s="145"/>
      <c r="BU36" s="145"/>
      <c r="BV36" s="145"/>
      <c r="BW36" s="145"/>
      <c r="BX36" s="145"/>
      <c r="BY36" s="256"/>
      <c r="BZ36" s="257"/>
      <c r="CA36" s="257"/>
      <c r="CB36" s="257"/>
      <c r="CC36" s="257"/>
      <c r="CD36" s="257"/>
      <c r="CE36" s="258"/>
    </row>
    <row r="37" spans="1:85" ht="19.5" customHeight="1" x14ac:dyDescent="0.15">
      <c r="B37" s="246" t="s">
        <v>69</v>
      </c>
      <c r="C37" s="247"/>
      <c r="D37" s="247"/>
      <c r="E37" s="248"/>
      <c r="F37" s="248"/>
      <c r="G37" s="248"/>
      <c r="H37" s="145"/>
      <c r="I37" s="145"/>
      <c r="J37" s="145"/>
      <c r="K37" s="145"/>
      <c r="L37" s="157"/>
      <c r="M37" s="157"/>
      <c r="N37" s="157"/>
      <c r="O37" s="157"/>
      <c r="P37" s="157"/>
      <c r="Q37" s="157"/>
      <c r="R37" s="157"/>
      <c r="S37" s="157"/>
      <c r="T37" s="145"/>
      <c r="U37" s="145"/>
      <c r="V37" s="145"/>
      <c r="W37" s="157"/>
      <c r="X37" s="157"/>
      <c r="Y37" s="157"/>
      <c r="Z37" s="145"/>
      <c r="AA37" s="145"/>
      <c r="AB37" s="157"/>
      <c r="AC37" s="157"/>
      <c r="AD37" s="157"/>
      <c r="AE37" s="146">
        <f t="shared" si="0"/>
        <v>0</v>
      </c>
      <c r="AF37" s="146"/>
      <c r="AG37" s="146"/>
      <c r="AH37" s="146"/>
      <c r="AI37" s="155">
        <f t="shared" si="1"/>
        <v>0</v>
      </c>
      <c r="AJ37" s="155"/>
      <c r="AK37" s="155"/>
      <c r="AL37" s="155"/>
      <c r="AM37" s="156"/>
      <c r="AN37" s="312"/>
      <c r="AO37" s="145"/>
      <c r="AP37" s="145"/>
      <c r="AQ37" s="55"/>
      <c r="AR37" s="56"/>
      <c r="AS37" s="56"/>
      <c r="AT37" s="56"/>
      <c r="AU37" s="56"/>
      <c r="AV37" s="56"/>
      <c r="AW37" s="57"/>
      <c r="AX37" s="145"/>
      <c r="AY37" s="145"/>
      <c r="AZ37" s="145"/>
      <c r="BA37" s="157"/>
      <c r="BB37" s="157"/>
      <c r="BC37" s="157"/>
      <c r="BD37" s="157"/>
      <c r="BE37" s="157"/>
      <c r="BF37" s="146">
        <f>SUM(AO37,AX37)</f>
        <v>0</v>
      </c>
      <c r="BG37" s="146"/>
      <c r="BH37" s="146"/>
      <c r="BI37" s="146"/>
      <c r="BJ37" s="146"/>
      <c r="BK37" s="255">
        <f t="shared" si="2"/>
        <v>0</v>
      </c>
      <c r="BL37" s="255"/>
      <c r="BM37" s="255"/>
      <c r="BN37" s="255"/>
      <c r="BO37" s="255"/>
      <c r="BP37" s="255"/>
      <c r="BQ37" s="255"/>
      <c r="BR37" s="255"/>
      <c r="BS37" s="255"/>
      <c r="BT37" s="145"/>
      <c r="BU37" s="145"/>
      <c r="BV37" s="145"/>
      <c r="BW37" s="145"/>
      <c r="BX37" s="145"/>
      <c r="BY37" s="256"/>
      <c r="BZ37" s="257"/>
      <c r="CA37" s="257"/>
      <c r="CB37" s="257"/>
      <c r="CC37" s="257"/>
      <c r="CD37" s="257"/>
      <c r="CE37" s="258"/>
    </row>
    <row r="38" spans="1:85" ht="20.25" customHeight="1" x14ac:dyDescent="0.15">
      <c r="A38" s="17"/>
      <c r="B38" s="18" t="s">
        <v>84</v>
      </c>
      <c r="C38" s="32"/>
      <c r="D38" s="9" t="s">
        <v>59</v>
      </c>
      <c r="E38" s="32"/>
      <c r="F38" s="244" t="s">
        <v>73</v>
      </c>
      <c r="G38" s="245"/>
      <c r="H38" s="145"/>
      <c r="I38" s="145"/>
      <c r="J38" s="145"/>
      <c r="K38" s="145"/>
      <c r="L38" s="157"/>
      <c r="M38" s="157"/>
      <c r="N38" s="157"/>
      <c r="O38" s="157"/>
      <c r="P38" s="157"/>
      <c r="Q38" s="157"/>
      <c r="R38" s="157"/>
      <c r="S38" s="157"/>
      <c r="T38" s="145"/>
      <c r="U38" s="145"/>
      <c r="V38" s="145"/>
      <c r="W38" s="157"/>
      <c r="X38" s="157"/>
      <c r="Y38" s="157"/>
      <c r="Z38" s="145"/>
      <c r="AA38" s="145"/>
      <c r="AB38" s="157"/>
      <c r="AC38" s="157"/>
      <c r="AD38" s="157"/>
      <c r="AE38" s="146">
        <f t="shared" si="0"/>
        <v>0</v>
      </c>
      <c r="AF38" s="146"/>
      <c r="AG38" s="146"/>
      <c r="AH38" s="146"/>
      <c r="AI38" s="155">
        <f t="shared" si="1"/>
        <v>0</v>
      </c>
      <c r="AJ38" s="155"/>
      <c r="AK38" s="155"/>
      <c r="AL38" s="155"/>
      <c r="AM38" s="156"/>
      <c r="AN38" s="312"/>
      <c r="AO38" s="145"/>
      <c r="AP38" s="145"/>
      <c r="AQ38" s="55"/>
      <c r="AR38" s="56"/>
      <c r="AS38" s="56"/>
      <c r="AT38" s="56"/>
      <c r="AU38" s="56"/>
      <c r="AV38" s="56"/>
      <c r="AW38" s="57"/>
      <c r="AX38" s="145"/>
      <c r="AY38" s="145"/>
      <c r="AZ38" s="145"/>
      <c r="BA38" s="157"/>
      <c r="BB38" s="157"/>
      <c r="BC38" s="157"/>
      <c r="BD38" s="157"/>
      <c r="BE38" s="157"/>
      <c r="BF38" s="146">
        <f>SUM(AO38,AX38)</f>
        <v>0</v>
      </c>
      <c r="BG38" s="146"/>
      <c r="BH38" s="146"/>
      <c r="BI38" s="146"/>
      <c r="BJ38" s="146"/>
      <c r="BK38" s="255">
        <f t="shared" si="2"/>
        <v>0</v>
      </c>
      <c r="BL38" s="255"/>
      <c r="BM38" s="255"/>
      <c r="BN38" s="255"/>
      <c r="BO38" s="255"/>
      <c r="BP38" s="255"/>
      <c r="BQ38" s="255"/>
      <c r="BR38" s="255"/>
      <c r="BS38" s="255"/>
      <c r="BT38" s="145"/>
      <c r="BU38" s="145"/>
      <c r="BV38" s="145"/>
      <c r="BW38" s="145"/>
      <c r="BX38" s="145"/>
      <c r="BY38" s="256"/>
      <c r="BZ38" s="257"/>
      <c r="CA38" s="257"/>
      <c r="CB38" s="257"/>
      <c r="CC38" s="257"/>
      <c r="CD38" s="257"/>
      <c r="CE38" s="258"/>
      <c r="CG38" s="14"/>
    </row>
    <row r="39" spans="1:85" ht="20.25" customHeight="1" x14ac:dyDescent="0.15">
      <c r="B39" s="10" t="s">
        <v>71</v>
      </c>
      <c r="C39" s="32"/>
      <c r="D39" s="9" t="s">
        <v>59</v>
      </c>
      <c r="E39" s="32"/>
      <c r="F39" s="244" t="s">
        <v>73</v>
      </c>
      <c r="G39" s="245"/>
      <c r="H39" s="223"/>
      <c r="I39" s="224"/>
      <c r="J39" s="224"/>
      <c r="K39" s="225"/>
      <c r="L39" s="55"/>
      <c r="M39" s="56"/>
      <c r="N39" s="56"/>
      <c r="O39" s="56"/>
      <c r="P39" s="56"/>
      <c r="Q39" s="56"/>
      <c r="R39" s="56"/>
      <c r="S39" s="57"/>
      <c r="T39" s="145"/>
      <c r="U39" s="145"/>
      <c r="V39" s="145"/>
      <c r="W39" s="157"/>
      <c r="X39" s="157"/>
      <c r="Y39" s="157"/>
      <c r="Z39" s="145"/>
      <c r="AA39" s="145"/>
      <c r="AB39" s="157"/>
      <c r="AC39" s="157"/>
      <c r="AD39" s="157"/>
      <c r="AE39" s="146">
        <f t="shared" si="0"/>
        <v>0</v>
      </c>
      <c r="AF39" s="146"/>
      <c r="AG39" s="146"/>
      <c r="AH39" s="146"/>
      <c r="AI39" s="155">
        <f t="shared" si="1"/>
        <v>0</v>
      </c>
      <c r="AJ39" s="155"/>
      <c r="AK39" s="155"/>
      <c r="AL39" s="155"/>
      <c r="AM39" s="156"/>
      <c r="AN39" s="312"/>
      <c r="AO39" s="145"/>
      <c r="AP39" s="145"/>
      <c r="AQ39" s="55"/>
      <c r="AR39" s="56"/>
      <c r="AS39" s="56"/>
      <c r="AT39" s="56"/>
      <c r="AU39" s="56"/>
      <c r="AV39" s="56"/>
      <c r="AW39" s="57"/>
      <c r="AX39" s="145"/>
      <c r="AY39" s="145"/>
      <c r="AZ39" s="145"/>
      <c r="BA39" s="157"/>
      <c r="BB39" s="157"/>
      <c r="BC39" s="157"/>
      <c r="BD39" s="157"/>
      <c r="BE39" s="157"/>
      <c r="BF39" s="146">
        <f t="shared" si="3"/>
        <v>0</v>
      </c>
      <c r="BG39" s="146"/>
      <c r="BH39" s="146"/>
      <c r="BI39" s="146"/>
      <c r="BJ39" s="146"/>
      <c r="BK39" s="255">
        <f t="shared" si="2"/>
        <v>0</v>
      </c>
      <c r="BL39" s="255"/>
      <c r="BM39" s="255"/>
      <c r="BN39" s="255"/>
      <c r="BO39" s="255"/>
      <c r="BP39" s="255"/>
      <c r="BQ39" s="255"/>
      <c r="BR39" s="255"/>
      <c r="BS39" s="255"/>
      <c r="BT39" s="145"/>
      <c r="BU39" s="145"/>
      <c r="BV39" s="145"/>
      <c r="BW39" s="145"/>
      <c r="BX39" s="145"/>
      <c r="BY39" s="256"/>
      <c r="BZ39" s="257"/>
      <c r="CA39" s="257"/>
      <c r="CB39" s="257"/>
      <c r="CC39" s="257"/>
      <c r="CD39" s="257"/>
      <c r="CE39" s="258"/>
    </row>
    <row r="40" spans="1:85" ht="20.25" customHeight="1" x14ac:dyDescent="0.15">
      <c r="B40" s="11" t="s">
        <v>72</v>
      </c>
      <c r="C40" s="32"/>
      <c r="D40" s="9" t="s">
        <v>59</v>
      </c>
      <c r="E40" s="32"/>
      <c r="F40" s="244" t="s">
        <v>73</v>
      </c>
      <c r="G40" s="245"/>
      <c r="H40" s="145"/>
      <c r="I40" s="145"/>
      <c r="J40" s="145"/>
      <c r="K40" s="145"/>
      <c r="L40" s="157"/>
      <c r="M40" s="157"/>
      <c r="N40" s="157"/>
      <c r="O40" s="157"/>
      <c r="P40" s="157"/>
      <c r="Q40" s="157"/>
      <c r="R40" s="157"/>
      <c r="S40" s="157"/>
      <c r="T40" s="145"/>
      <c r="U40" s="145"/>
      <c r="V40" s="145"/>
      <c r="W40" s="157"/>
      <c r="X40" s="157"/>
      <c r="Y40" s="157"/>
      <c r="Z40" s="145"/>
      <c r="AA40" s="145"/>
      <c r="AB40" s="157"/>
      <c r="AC40" s="157"/>
      <c r="AD40" s="157"/>
      <c r="AE40" s="146">
        <f t="shared" si="0"/>
        <v>0</v>
      </c>
      <c r="AF40" s="146"/>
      <c r="AG40" s="146"/>
      <c r="AH40" s="146"/>
      <c r="AI40" s="155">
        <f t="shared" si="1"/>
        <v>0</v>
      </c>
      <c r="AJ40" s="155"/>
      <c r="AK40" s="155"/>
      <c r="AL40" s="155"/>
      <c r="AM40" s="156"/>
      <c r="AN40" s="312"/>
      <c r="AO40" s="145"/>
      <c r="AP40" s="145"/>
      <c r="AQ40" s="55"/>
      <c r="AR40" s="56"/>
      <c r="AS40" s="56"/>
      <c r="AT40" s="56"/>
      <c r="AU40" s="56"/>
      <c r="AV40" s="56"/>
      <c r="AW40" s="57"/>
      <c r="AX40" s="145"/>
      <c r="AY40" s="145"/>
      <c r="AZ40" s="145"/>
      <c r="BA40" s="157"/>
      <c r="BB40" s="157"/>
      <c r="BC40" s="157"/>
      <c r="BD40" s="157"/>
      <c r="BE40" s="157"/>
      <c r="BF40" s="146">
        <f>SUM(AO40,AX40)</f>
        <v>0</v>
      </c>
      <c r="BG40" s="146"/>
      <c r="BH40" s="146"/>
      <c r="BI40" s="146"/>
      <c r="BJ40" s="146"/>
      <c r="BK40" s="255">
        <f>SUM(AQ40,BA40)</f>
        <v>0</v>
      </c>
      <c r="BL40" s="255"/>
      <c r="BM40" s="255"/>
      <c r="BN40" s="255"/>
      <c r="BO40" s="255"/>
      <c r="BP40" s="255"/>
      <c r="BQ40" s="255"/>
      <c r="BR40" s="255"/>
      <c r="BS40" s="255"/>
      <c r="BT40" s="145"/>
      <c r="BU40" s="145"/>
      <c r="BV40" s="145"/>
      <c r="BW40" s="145"/>
      <c r="BX40" s="145"/>
      <c r="BY40" s="256"/>
      <c r="BZ40" s="257"/>
      <c r="CA40" s="257"/>
      <c r="CB40" s="257"/>
      <c r="CC40" s="257"/>
      <c r="CD40" s="257"/>
      <c r="CE40" s="258"/>
    </row>
    <row r="41" spans="1:85" ht="28.5" customHeight="1" thickBot="1" x14ac:dyDescent="0.2">
      <c r="B41" s="246" t="s">
        <v>86</v>
      </c>
      <c r="C41" s="247"/>
      <c r="D41" s="234"/>
      <c r="E41" s="248"/>
      <c r="F41" s="248"/>
      <c r="G41" s="248"/>
      <c r="H41" s="199"/>
      <c r="I41" s="199"/>
      <c r="J41" s="199"/>
      <c r="K41" s="199"/>
      <c r="L41" s="147">
        <f>SUM(L26:S40)</f>
        <v>0</v>
      </c>
      <c r="M41" s="148"/>
      <c r="N41" s="148"/>
      <c r="O41" s="148"/>
      <c r="P41" s="148"/>
      <c r="Q41" s="148"/>
      <c r="R41" s="148"/>
      <c r="S41" s="149"/>
      <c r="T41" s="199"/>
      <c r="U41" s="199"/>
      <c r="V41" s="199"/>
      <c r="W41" s="147"/>
      <c r="X41" s="148"/>
      <c r="Y41" s="149"/>
      <c r="Z41" s="199"/>
      <c r="AA41" s="199"/>
      <c r="AB41" s="147">
        <f>SUM(AB26:AD40)</f>
        <v>0</v>
      </c>
      <c r="AC41" s="148"/>
      <c r="AD41" s="149"/>
      <c r="AE41" s="253" t="s">
        <v>31</v>
      </c>
      <c r="AF41" s="254"/>
      <c r="AG41" s="254"/>
      <c r="AH41" s="254"/>
      <c r="AI41" s="210">
        <f>SUM(AI26:AM40)</f>
        <v>0</v>
      </c>
      <c r="AJ41" s="183"/>
      <c r="AK41" s="183"/>
      <c r="AL41" s="183"/>
      <c r="AM41" s="211"/>
      <c r="AN41" s="312"/>
      <c r="AO41" s="199"/>
      <c r="AP41" s="199"/>
      <c r="AQ41" s="147">
        <f>SUM(AQ26:AW40)</f>
        <v>0</v>
      </c>
      <c r="AR41" s="148"/>
      <c r="AS41" s="148"/>
      <c r="AT41" s="148"/>
      <c r="AU41" s="148"/>
      <c r="AV41" s="148"/>
      <c r="AW41" s="149"/>
      <c r="AX41" s="199"/>
      <c r="AY41" s="199"/>
      <c r="AZ41" s="199"/>
      <c r="BA41" s="147">
        <f>SUM(BA26:BA40)</f>
        <v>0</v>
      </c>
      <c r="BB41" s="148"/>
      <c r="BC41" s="148"/>
      <c r="BD41" s="148"/>
      <c r="BE41" s="148"/>
      <c r="BF41" s="253" t="s">
        <v>37</v>
      </c>
      <c r="BG41" s="254"/>
      <c r="BH41" s="254"/>
      <c r="BI41" s="254"/>
      <c r="BJ41" s="254"/>
      <c r="BK41" s="331">
        <f>SUM(BK26:BS40)</f>
        <v>0</v>
      </c>
      <c r="BL41" s="334"/>
      <c r="BM41" s="334"/>
      <c r="BN41" s="334"/>
      <c r="BO41" s="334"/>
      <c r="BP41" s="334"/>
      <c r="BQ41" s="334"/>
      <c r="BR41" s="334"/>
      <c r="BS41" s="335"/>
      <c r="BT41" s="253" t="s">
        <v>38</v>
      </c>
      <c r="BU41" s="254"/>
      <c r="BV41" s="254"/>
      <c r="BW41" s="254"/>
      <c r="BX41" s="254"/>
      <c r="BY41" s="331">
        <f>SUM(BY26:BY40)</f>
        <v>0</v>
      </c>
      <c r="BZ41" s="332"/>
      <c r="CA41" s="332"/>
      <c r="CB41" s="332"/>
      <c r="CC41" s="332"/>
      <c r="CD41" s="332"/>
      <c r="CE41" s="333"/>
    </row>
    <row r="42" spans="1:85" ht="4.5" customHeight="1" thickBot="1" x14ac:dyDescent="0.2">
      <c r="B42" s="246"/>
      <c r="C42" s="247"/>
      <c r="D42" s="247"/>
      <c r="E42" s="248"/>
      <c r="F42" s="248"/>
      <c r="G42" s="248"/>
      <c r="H42" s="199"/>
      <c r="I42" s="199"/>
      <c r="J42" s="199"/>
      <c r="K42" s="199"/>
      <c r="L42" s="150"/>
      <c r="M42" s="151"/>
      <c r="N42" s="151"/>
      <c r="O42" s="151"/>
      <c r="P42" s="151"/>
      <c r="Q42" s="151"/>
      <c r="R42" s="151"/>
      <c r="S42" s="152"/>
      <c r="T42" s="199"/>
      <c r="U42" s="199"/>
      <c r="V42" s="199"/>
      <c r="W42" s="150"/>
      <c r="X42" s="151"/>
      <c r="Y42" s="152"/>
      <c r="Z42" s="199"/>
      <c r="AA42" s="199"/>
      <c r="AB42" s="150"/>
      <c r="AC42" s="151"/>
      <c r="AD42" s="152"/>
      <c r="AE42" s="254"/>
      <c r="AF42" s="254"/>
      <c r="AG42" s="254"/>
      <c r="AH42" s="254"/>
      <c r="AI42" s="212"/>
      <c r="AJ42" s="186"/>
      <c r="AK42" s="186"/>
      <c r="AL42" s="186"/>
      <c r="AM42" s="213"/>
      <c r="AN42" s="312"/>
      <c r="AO42" s="199"/>
      <c r="AP42" s="199"/>
      <c r="AQ42" s="150"/>
      <c r="AR42" s="151"/>
      <c r="AS42" s="151"/>
      <c r="AT42" s="151"/>
      <c r="AU42" s="151"/>
      <c r="AV42" s="151"/>
      <c r="AW42" s="152"/>
      <c r="AX42" s="199"/>
      <c r="AY42" s="199"/>
      <c r="AZ42" s="199"/>
      <c r="BA42" s="150"/>
      <c r="BB42" s="151"/>
      <c r="BC42" s="151"/>
      <c r="BD42" s="151"/>
      <c r="BE42" s="151"/>
      <c r="BF42" s="328">
        <f>IF(SUM(BF26:BF37)=0,0,IF(SUM(BF26:BF37)&lt;12,1,INT(SUM(BF26:BF37)/12)))</f>
        <v>0</v>
      </c>
      <c r="BG42" s="317"/>
      <c r="BH42" s="317"/>
      <c r="BI42" s="317"/>
      <c r="BJ42" s="318"/>
      <c r="BK42" s="204">
        <f>INT(BK41/1000)</f>
        <v>0</v>
      </c>
      <c r="BL42" s="205"/>
      <c r="BM42" s="205"/>
      <c r="BN42" s="205"/>
      <c r="BO42" s="205"/>
      <c r="BP42" s="205"/>
      <c r="BQ42" s="205"/>
      <c r="BR42" s="205"/>
      <c r="BS42" s="206"/>
      <c r="BT42" s="316">
        <f>IF(SUM(BT26:BT37)=0,0,IF(SUM(BT26:BT37)&lt;12,1,INT(SUM(BT26:BT37)/12)))</f>
        <v>0</v>
      </c>
      <c r="BU42" s="317"/>
      <c r="BV42" s="317"/>
      <c r="BW42" s="317"/>
      <c r="BX42" s="318"/>
      <c r="BY42" s="204">
        <f>INT(BY41/1000)</f>
        <v>0</v>
      </c>
      <c r="BZ42" s="282"/>
      <c r="CA42" s="282"/>
      <c r="CB42" s="282"/>
      <c r="CC42" s="282"/>
      <c r="CD42" s="282"/>
      <c r="CE42" s="283"/>
    </row>
    <row r="43" spans="1:85" ht="15" customHeight="1" x14ac:dyDescent="0.15">
      <c r="B43" s="246"/>
      <c r="C43" s="247"/>
      <c r="D43" s="247"/>
      <c r="E43" s="248"/>
      <c r="F43" s="248"/>
      <c r="G43" s="248"/>
      <c r="H43" s="199"/>
      <c r="I43" s="199"/>
      <c r="J43" s="199"/>
      <c r="K43" s="199"/>
      <c r="L43" s="150"/>
      <c r="M43" s="151"/>
      <c r="N43" s="151"/>
      <c r="O43" s="151"/>
      <c r="P43" s="151"/>
      <c r="Q43" s="151"/>
      <c r="R43" s="151"/>
      <c r="S43" s="152"/>
      <c r="T43" s="199"/>
      <c r="U43" s="199"/>
      <c r="V43" s="199"/>
      <c r="W43" s="150"/>
      <c r="X43" s="151"/>
      <c r="Y43" s="152"/>
      <c r="Z43" s="199"/>
      <c r="AA43" s="199"/>
      <c r="AB43" s="150"/>
      <c r="AC43" s="151"/>
      <c r="AD43" s="152"/>
      <c r="AE43" s="64">
        <f>IF(SUM(AE26:AE37)=0,0,IF(SUM(AE26:AE37)&lt;12,1,INT(SUM(AE26:AE37)/12)))</f>
        <v>0</v>
      </c>
      <c r="AF43" s="65"/>
      <c r="AG43" s="65"/>
      <c r="AH43" s="66"/>
      <c r="AI43" s="204">
        <f>INT(AI41/1000)</f>
        <v>0</v>
      </c>
      <c r="AJ43" s="205"/>
      <c r="AK43" s="205"/>
      <c r="AL43" s="205"/>
      <c r="AM43" s="206"/>
      <c r="AN43" s="312"/>
      <c r="AO43" s="199"/>
      <c r="AP43" s="199"/>
      <c r="AQ43" s="150"/>
      <c r="AR43" s="151"/>
      <c r="AS43" s="151"/>
      <c r="AT43" s="151"/>
      <c r="AU43" s="151"/>
      <c r="AV43" s="151"/>
      <c r="AW43" s="152"/>
      <c r="AX43" s="199"/>
      <c r="AY43" s="199"/>
      <c r="AZ43" s="199"/>
      <c r="BA43" s="150"/>
      <c r="BB43" s="151"/>
      <c r="BC43" s="151"/>
      <c r="BD43" s="151"/>
      <c r="BE43" s="151"/>
      <c r="BF43" s="329"/>
      <c r="BG43" s="320"/>
      <c r="BH43" s="320"/>
      <c r="BI43" s="320"/>
      <c r="BJ43" s="321"/>
      <c r="BK43" s="313"/>
      <c r="BL43" s="314"/>
      <c r="BM43" s="314"/>
      <c r="BN43" s="314"/>
      <c r="BO43" s="314"/>
      <c r="BP43" s="314"/>
      <c r="BQ43" s="314"/>
      <c r="BR43" s="314"/>
      <c r="BS43" s="315"/>
      <c r="BT43" s="319"/>
      <c r="BU43" s="320"/>
      <c r="BV43" s="320"/>
      <c r="BW43" s="320"/>
      <c r="BX43" s="321"/>
      <c r="BY43" s="284"/>
      <c r="BZ43" s="285"/>
      <c r="CA43" s="285"/>
      <c r="CB43" s="285"/>
      <c r="CC43" s="285"/>
      <c r="CD43" s="285"/>
      <c r="CE43" s="286"/>
    </row>
    <row r="44" spans="1:85" ht="9" customHeight="1" thickBot="1" x14ac:dyDescent="0.2">
      <c r="B44" s="246"/>
      <c r="C44" s="247"/>
      <c r="D44" s="247"/>
      <c r="E44" s="248"/>
      <c r="F44" s="248"/>
      <c r="G44" s="248"/>
      <c r="H44" s="199"/>
      <c r="I44" s="199"/>
      <c r="J44" s="199"/>
      <c r="K44" s="199"/>
      <c r="L44" s="150"/>
      <c r="M44" s="151"/>
      <c r="N44" s="151"/>
      <c r="O44" s="151"/>
      <c r="P44" s="151"/>
      <c r="Q44" s="151"/>
      <c r="R44" s="151"/>
      <c r="S44" s="152"/>
      <c r="T44" s="199"/>
      <c r="U44" s="199"/>
      <c r="V44" s="199"/>
      <c r="W44" s="150"/>
      <c r="X44" s="151"/>
      <c r="Y44" s="152"/>
      <c r="Z44" s="199"/>
      <c r="AA44" s="199"/>
      <c r="AB44" s="150"/>
      <c r="AC44" s="151"/>
      <c r="AD44" s="152"/>
      <c r="AE44" s="67"/>
      <c r="AF44" s="68"/>
      <c r="AG44" s="68"/>
      <c r="AH44" s="69"/>
      <c r="AI44" s="207"/>
      <c r="AJ44" s="208"/>
      <c r="AK44" s="208"/>
      <c r="AL44" s="208"/>
      <c r="AM44" s="209"/>
      <c r="AN44" s="312"/>
      <c r="AO44" s="199"/>
      <c r="AP44" s="199"/>
      <c r="AQ44" s="150"/>
      <c r="AR44" s="151"/>
      <c r="AS44" s="151"/>
      <c r="AT44" s="151"/>
      <c r="AU44" s="151"/>
      <c r="AV44" s="151"/>
      <c r="AW44" s="152"/>
      <c r="AX44" s="199"/>
      <c r="AY44" s="199"/>
      <c r="AZ44" s="199"/>
      <c r="BA44" s="150"/>
      <c r="BB44" s="151"/>
      <c r="BC44" s="151"/>
      <c r="BD44" s="151"/>
      <c r="BE44" s="151"/>
      <c r="BF44" s="330"/>
      <c r="BG44" s="323"/>
      <c r="BH44" s="323"/>
      <c r="BI44" s="323"/>
      <c r="BJ44" s="324"/>
      <c r="BK44" s="185"/>
      <c r="BL44" s="186"/>
      <c r="BM44" s="186"/>
      <c r="BN44" s="186"/>
      <c r="BO44" s="186"/>
      <c r="BP44" s="186"/>
      <c r="BQ44" s="186"/>
      <c r="BR44" s="186"/>
      <c r="BS44" s="187"/>
      <c r="BT44" s="322"/>
      <c r="BU44" s="323"/>
      <c r="BV44" s="323"/>
      <c r="BW44" s="323"/>
      <c r="BX44" s="324"/>
      <c r="BY44" s="287"/>
      <c r="BZ44" s="288"/>
      <c r="CA44" s="288"/>
      <c r="CB44" s="288"/>
      <c r="CC44" s="288"/>
      <c r="CD44" s="288"/>
      <c r="CE44" s="289"/>
    </row>
    <row r="45" spans="1:85" ht="11.25" customHeight="1" x14ac:dyDescent="0.15">
      <c r="B45" s="246"/>
      <c r="C45" s="247"/>
      <c r="D45" s="247"/>
      <c r="E45" s="248"/>
      <c r="F45" s="248"/>
      <c r="G45" s="248"/>
      <c r="H45" s="199"/>
      <c r="I45" s="199"/>
      <c r="J45" s="199"/>
      <c r="K45" s="199"/>
      <c r="L45" s="150"/>
      <c r="M45" s="151"/>
      <c r="N45" s="151"/>
      <c r="O45" s="151"/>
      <c r="P45" s="151"/>
      <c r="Q45" s="151"/>
      <c r="R45" s="151"/>
      <c r="S45" s="152"/>
      <c r="T45" s="199"/>
      <c r="U45" s="199"/>
      <c r="V45" s="199"/>
      <c r="W45" s="150"/>
      <c r="X45" s="151"/>
      <c r="Y45" s="152"/>
      <c r="Z45" s="199"/>
      <c r="AA45" s="199"/>
      <c r="AB45" s="150"/>
      <c r="AC45" s="151"/>
      <c r="AD45" s="152"/>
      <c r="AE45" s="67"/>
      <c r="AF45" s="68"/>
      <c r="AG45" s="68"/>
      <c r="AH45" s="69"/>
      <c r="AI45" s="182">
        <f>SUM(J59,AI43)</f>
        <v>0</v>
      </c>
      <c r="AJ45" s="183"/>
      <c r="AK45" s="183"/>
      <c r="AL45" s="183"/>
      <c r="AM45" s="184"/>
      <c r="AN45" s="312"/>
      <c r="AO45" s="199"/>
      <c r="AP45" s="199"/>
      <c r="AQ45" s="150"/>
      <c r="AR45" s="151"/>
      <c r="AS45" s="151"/>
      <c r="AT45" s="151"/>
      <c r="AU45" s="151"/>
      <c r="AV45" s="151"/>
      <c r="AW45" s="152"/>
      <c r="AX45" s="199"/>
      <c r="AY45" s="199"/>
      <c r="AZ45" s="199"/>
      <c r="BA45" s="150"/>
      <c r="BB45" s="151"/>
      <c r="BC45" s="151"/>
      <c r="BD45" s="151"/>
      <c r="BE45" s="151"/>
      <c r="BF45" s="204">
        <f>BK42-BY42</f>
        <v>0</v>
      </c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3"/>
    </row>
    <row r="46" spans="1:85" ht="12.75" customHeight="1" thickBot="1" x14ac:dyDescent="0.2">
      <c r="B46" s="249"/>
      <c r="C46" s="250"/>
      <c r="D46" s="250"/>
      <c r="E46" s="251"/>
      <c r="F46" s="251"/>
      <c r="G46" s="251"/>
      <c r="H46" s="200"/>
      <c r="I46" s="200"/>
      <c r="J46" s="200"/>
      <c r="K46" s="200"/>
      <c r="L46" s="153"/>
      <c r="M46" s="114"/>
      <c r="N46" s="114"/>
      <c r="O46" s="114"/>
      <c r="P46" s="114"/>
      <c r="Q46" s="114"/>
      <c r="R46" s="114"/>
      <c r="S46" s="154"/>
      <c r="T46" s="200"/>
      <c r="U46" s="252"/>
      <c r="V46" s="252"/>
      <c r="W46" s="153"/>
      <c r="X46" s="114"/>
      <c r="Y46" s="154"/>
      <c r="Z46" s="200"/>
      <c r="AA46" s="200"/>
      <c r="AB46" s="153"/>
      <c r="AC46" s="114"/>
      <c r="AD46" s="154"/>
      <c r="AE46" s="70"/>
      <c r="AF46" s="71"/>
      <c r="AG46" s="71"/>
      <c r="AH46" s="72"/>
      <c r="AI46" s="185"/>
      <c r="AJ46" s="186"/>
      <c r="AK46" s="186"/>
      <c r="AL46" s="186"/>
      <c r="AM46" s="187"/>
      <c r="AN46" s="380"/>
      <c r="AO46" s="200"/>
      <c r="AP46" s="200"/>
      <c r="AQ46" s="153"/>
      <c r="AR46" s="114"/>
      <c r="AS46" s="114"/>
      <c r="AT46" s="114"/>
      <c r="AU46" s="114"/>
      <c r="AV46" s="114"/>
      <c r="AW46" s="154"/>
      <c r="AX46" s="200"/>
      <c r="AY46" s="200"/>
      <c r="AZ46" s="200"/>
      <c r="BA46" s="153"/>
      <c r="BB46" s="114"/>
      <c r="BC46" s="114"/>
      <c r="BD46" s="114"/>
      <c r="BE46" s="114"/>
      <c r="BF46" s="287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9"/>
    </row>
    <row r="47" spans="1:85" ht="4.5" customHeight="1" thickBot="1" x14ac:dyDescent="0.2">
      <c r="B47" s="235" t="s">
        <v>92</v>
      </c>
      <c r="C47" s="90" t="str">
        <f>B26</f>
        <v>令 和</v>
      </c>
      <c r="D47" s="90"/>
      <c r="E47" s="221">
        <f>C26</f>
        <v>2</v>
      </c>
      <c r="F47" s="221"/>
      <c r="G47" s="86" t="s">
        <v>78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7"/>
      <c r="U47" s="226" t="s">
        <v>29</v>
      </c>
      <c r="V47" s="227"/>
      <c r="W47" s="227"/>
      <c r="X47" s="228"/>
      <c r="Y47" s="237" t="s">
        <v>93</v>
      </c>
      <c r="Z47" s="90" t="str">
        <f>B26</f>
        <v>令 和</v>
      </c>
      <c r="AA47" s="90"/>
      <c r="AB47" s="90">
        <f>E47+1</f>
        <v>3</v>
      </c>
      <c r="AC47" s="85" t="s">
        <v>74</v>
      </c>
      <c r="AD47" s="86"/>
      <c r="AE47" s="86"/>
      <c r="AF47" s="86"/>
      <c r="AG47" s="87"/>
      <c r="AH47" s="548" t="s">
        <v>95</v>
      </c>
      <c r="AI47" s="239"/>
      <c r="AJ47" s="239" t="str">
        <f>B26</f>
        <v>令 和</v>
      </c>
      <c r="AK47" s="4"/>
      <c r="AL47" s="188">
        <f>C26+1</f>
        <v>3</v>
      </c>
      <c r="AM47" s="188"/>
      <c r="AN47" s="188"/>
      <c r="AO47" s="188"/>
      <c r="AP47" s="239" t="s">
        <v>77</v>
      </c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1"/>
      <c r="BB47" s="290" t="s">
        <v>34</v>
      </c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1"/>
      <c r="BX47" s="310"/>
      <c r="BY47" s="90"/>
      <c r="BZ47" s="90"/>
      <c r="CA47" s="90"/>
      <c r="CB47" s="327"/>
      <c r="CC47" s="327"/>
      <c r="CD47" s="327"/>
      <c r="CE47" s="327"/>
    </row>
    <row r="48" spans="1:85" ht="6" customHeight="1" x14ac:dyDescent="0.15">
      <c r="B48" s="236"/>
      <c r="C48" s="77"/>
      <c r="D48" s="77"/>
      <c r="E48" s="222"/>
      <c r="F48" s="222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229"/>
      <c r="V48" s="230"/>
      <c r="W48" s="230"/>
      <c r="X48" s="231"/>
      <c r="Y48" s="238"/>
      <c r="Z48" s="77"/>
      <c r="AA48" s="77"/>
      <c r="AB48" s="77"/>
      <c r="AC48" s="88"/>
      <c r="AD48" s="88"/>
      <c r="AE48" s="88"/>
      <c r="AF48" s="88"/>
      <c r="AG48" s="89"/>
      <c r="AH48" s="549"/>
      <c r="AI48" s="550"/>
      <c r="AJ48" s="550"/>
      <c r="AK48" s="16"/>
      <c r="AL48" s="189"/>
      <c r="AM48" s="189"/>
      <c r="AN48" s="189"/>
      <c r="AO48" s="189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3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3"/>
      <c r="BX48" s="311"/>
      <c r="BY48" s="312"/>
      <c r="BZ48" s="312"/>
      <c r="CA48" s="312"/>
      <c r="CB48" s="138" t="s">
        <v>35</v>
      </c>
      <c r="CC48" s="139"/>
      <c r="CD48" s="139"/>
      <c r="CE48" s="303"/>
    </row>
    <row r="49" spans="2:83" ht="6" customHeight="1" x14ac:dyDescent="0.15">
      <c r="B49" s="215" t="s">
        <v>27</v>
      </c>
      <c r="C49" s="216"/>
      <c r="D49" s="216"/>
      <c r="E49" s="216"/>
      <c r="F49" s="216"/>
      <c r="G49" s="216"/>
      <c r="H49" s="216"/>
      <c r="I49" s="217"/>
      <c r="J49" s="176" t="s">
        <v>28</v>
      </c>
      <c r="K49" s="177"/>
      <c r="L49" s="177"/>
      <c r="M49" s="177"/>
      <c r="N49" s="177"/>
      <c r="O49" s="177"/>
      <c r="P49" s="177"/>
      <c r="Q49" s="177"/>
      <c r="R49" s="177"/>
      <c r="S49" s="177"/>
      <c r="T49" s="178"/>
      <c r="U49" s="229"/>
      <c r="V49" s="230"/>
      <c r="W49" s="230"/>
      <c r="X49" s="231"/>
      <c r="Y49" s="177" t="s">
        <v>30</v>
      </c>
      <c r="Z49" s="177"/>
      <c r="AA49" s="177"/>
      <c r="AB49" s="178"/>
      <c r="AC49" s="176" t="s">
        <v>28</v>
      </c>
      <c r="AD49" s="177"/>
      <c r="AE49" s="177"/>
      <c r="AF49" s="177"/>
      <c r="AG49" s="178"/>
      <c r="AH49" s="73"/>
      <c r="AI49" s="74"/>
      <c r="AJ49" s="74"/>
      <c r="AK49" s="75"/>
      <c r="AL49" s="58" t="s">
        <v>32</v>
      </c>
      <c r="AM49" s="59"/>
      <c r="AN49" s="59"/>
      <c r="AO49" s="59"/>
      <c r="AP49" s="59"/>
      <c r="AQ49" s="59"/>
      <c r="AR49" s="59"/>
      <c r="AS49" s="60"/>
      <c r="AT49" s="58" t="s">
        <v>33</v>
      </c>
      <c r="AU49" s="59"/>
      <c r="AV49" s="59"/>
      <c r="AW49" s="59"/>
      <c r="AX49" s="59"/>
      <c r="AY49" s="59"/>
      <c r="AZ49" s="59"/>
      <c r="BA49" s="60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3"/>
      <c r="BX49" s="311"/>
      <c r="BY49" s="312"/>
      <c r="BZ49" s="312"/>
      <c r="CA49" s="312"/>
      <c r="CB49" s="304"/>
      <c r="CC49" s="305"/>
      <c r="CD49" s="305"/>
      <c r="CE49" s="306"/>
    </row>
    <row r="50" spans="2:83" ht="8.25" customHeight="1" x14ac:dyDescent="0.15">
      <c r="B50" s="218"/>
      <c r="C50" s="219"/>
      <c r="D50" s="219"/>
      <c r="E50" s="219"/>
      <c r="F50" s="219"/>
      <c r="G50" s="219"/>
      <c r="H50" s="219"/>
      <c r="I50" s="220"/>
      <c r="J50" s="179"/>
      <c r="K50" s="180"/>
      <c r="L50" s="180"/>
      <c r="M50" s="180"/>
      <c r="N50" s="180"/>
      <c r="O50" s="180"/>
      <c r="P50" s="180"/>
      <c r="Q50" s="180"/>
      <c r="R50" s="180"/>
      <c r="S50" s="180"/>
      <c r="T50" s="181"/>
      <c r="U50" s="232"/>
      <c r="V50" s="233"/>
      <c r="W50" s="233"/>
      <c r="X50" s="234"/>
      <c r="Y50" s="180"/>
      <c r="Z50" s="180"/>
      <c r="AA50" s="180"/>
      <c r="AB50" s="181"/>
      <c r="AC50" s="179"/>
      <c r="AD50" s="180"/>
      <c r="AE50" s="180"/>
      <c r="AF50" s="180"/>
      <c r="AG50" s="181"/>
      <c r="AH50" s="76"/>
      <c r="AI50" s="77"/>
      <c r="AJ50" s="77"/>
      <c r="AK50" s="78"/>
      <c r="AL50" s="61"/>
      <c r="AM50" s="62"/>
      <c r="AN50" s="62"/>
      <c r="AO50" s="62"/>
      <c r="AP50" s="62"/>
      <c r="AQ50" s="62"/>
      <c r="AR50" s="62"/>
      <c r="AS50" s="63"/>
      <c r="AT50" s="61"/>
      <c r="AU50" s="62"/>
      <c r="AV50" s="62"/>
      <c r="AW50" s="62"/>
      <c r="AX50" s="62"/>
      <c r="AY50" s="62"/>
      <c r="AZ50" s="62"/>
      <c r="BA50" s="63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294"/>
      <c r="BX50" s="311"/>
      <c r="BY50" s="312"/>
      <c r="BZ50" s="312"/>
      <c r="CA50" s="312"/>
      <c r="CB50" s="307"/>
      <c r="CC50" s="308"/>
      <c r="CD50" s="308"/>
      <c r="CE50" s="309"/>
    </row>
    <row r="51" spans="2:83" ht="25.5" customHeight="1" x14ac:dyDescent="0.15">
      <c r="B51" s="214"/>
      <c r="C51" s="56"/>
      <c r="D51" s="56"/>
      <c r="E51" s="56"/>
      <c r="F51" s="56"/>
      <c r="G51" s="56"/>
      <c r="H51" s="56"/>
      <c r="I51" s="57"/>
      <c r="J51" s="55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201"/>
      <c r="V51" s="202"/>
      <c r="W51" s="202"/>
      <c r="X51" s="203"/>
      <c r="Y51" s="55"/>
      <c r="Z51" s="56"/>
      <c r="AA51" s="56"/>
      <c r="AB51" s="57"/>
      <c r="AC51" s="55"/>
      <c r="AD51" s="56"/>
      <c r="AE51" s="56"/>
      <c r="AF51" s="56"/>
      <c r="AG51" s="57"/>
      <c r="AH51" s="91"/>
      <c r="AI51" s="92"/>
      <c r="AJ51" s="92"/>
      <c r="AK51" s="93"/>
      <c r="AL51" s="170"/>
      <c r="AM51" s="171"/>
      <c r="AN51" s="171"/>
      <c r="AO51" s="171"/>
      <c r="AP51" s="171"/>
      <c r="AQ51" s="171"/>
      <c r="AR51" s="171"/>
      <c r="AS51" s="172"/>
      <c r="AT51" s="173"/>
      <c r="AU51" s="174"/>
      <c r="AV51" s="174"/>
      <c r="AW51" s="174"/>
      <c r="AX51" s="174"/>
      <c r="AY51" s="174"/>
      <c r="AZ51" s="174"/>
      <c r="BA51" s="175"/>
      <c r="BB51" s="279"/>
      <c r="BC51" s="280"/>
      <c r="BD51" s="280"/>
      <c r="BE51" s="280"/>
      <c r="BF51" s="280"/>
      <c r="BG51" s="280"/>
      <c r="BH51" s="280"/>
      <c r="BI51" s="280"/>
      <c r="BJ51" s="280"/>
      <c r="BK51" s="281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271"/>
      <c r="BX51" s="311"/>
      <c r="BY51" s="312"/>
      <c r="BZ51" s="312"/>
      <c r="CA51" s="312"/>
      <c r="CB51" s="259"/>
      <c r="CC51" s="260"/>
      <c r="CD51" s="260"/>
      <c r="CE51" s="261"/>
    </row>
    <row r="52" spans="2:83" ht="14.25" customHeight="1" x14ac:dyDescent="0.15">
      <c r="B52" s="119"/>
      <c r="C52" s="50"/>
      <c r="D52" s="50"/>
      <c r="E52" s="50"/>
      <c r="F52" s="50"/>
      <c r="G52" s="50"/>
      <c r="H52" s="50"/>
      <c r="I52" s="51"/>
      <c r="J52" s="49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79"/>
      <c r="V52" s="80"/>
      <c r="W52" s="80"/>
      <c r="X52" s="81"/>
      <c r="Y52" s="50"/>
      <c r="Z52" s="50"/>
      <c r="AA52" s="50"/>
      <c r="AB52" s="51"/>
      <c r="AC52" s="49"/>
      <c r="AD52" s="50"/>
      <c r="AE52" s="50"/>
      <c r="AF52" s="50"/>
      <c r="AG52" s="51"/>
      <c r="AH52" s="190"/>
      <c r="AI52" s="191"/>
      <c r="AJ52" s="191"/>
      <c r="AK52" s="192"/>
      <c r="AL52" s="161"/>
      <c r="AM52" s="162"/>
      <c r="AN52" s="162"/>
      <c r="AO52" s="162"/>
      <c r="AP52" s="162"/>
      <c r="AQ52" s="162"/>
      <c r="AR52" s="162"/>
      <c r="AS52" s="163"/>
      <c r="AT52" s="44"/>
      <c r="AU52" s="134"/>
      <c r="AV52" s="134"/>
      <c r="AW52" s="134"/>
      <c r="AX52" s="134"/>
      <c r="AY52" s="134"/>
      <c r="AZ52" s="134"/>
      <c r="BA52" s="135"/>
      <c r="BB52" s="295" t="s">
        <v>90</v>
      </c>
      <c r="BC52" s="296"/>
      <c r="BD52" s="296"/>
      <c r="BE52" s="296"/>
      <c r="BF52" s="296"/>
      <c r="BG52" s="296"/>
      <c r="BH52" s="296"/>
      <c r="BI52" s="296"/>
      <c r="BJ52" s="296"/>
      <c r="BK52" s="297"/>
      <c r="BL52" s="273" t="s">
        <v>90</v>
      </c>
      <c r="BM52" s="274"/>
      <c r="BN52" s="274"/>
      <c r="BO52" s="274"/>
      <c r="BP52" s="274"/>
      <c r="BQ52" s="274"/>
      <c r="BR52" s="274"/>
      <c r="BS52" s="274"/>
      <c r="BT52" s="274"/>
      <c r="BU52" s="274"/>
      <c r="BV52" s="274"/>
      <c r="BW52" s="275"/>
      <c r="BX52" s="311"/>
      <c r="BY52" s="312"/>
      <c r="BZ52" s="312"/>
      <c r="CA52" s="312"/>
      <c r="CB52" s="262"/>
      <c r="CC52" s="263"/>
      <c r="CD52" s="263"/>
      <c r="CE52" s="264"/>
    </row>
    <row r="53" spans="2:83" ht="7.5" customHeight="1" x14ac:dyDescent="0.15">
      <c r="B53" s="121"/>
      <c r="C53" s="102"/>
      <c r="D53" s="102"/>
      <c r="E53" s="102"/>
      <c r="F53" s="102"/>
      <c r="G53" s="102"/>
      <c r="H53" s="102"/>
      <c r="I53" s="103"/>
      <c r="J53" s="101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116"/>
      <c r="V53" s="117"/>
      <c r="W53" s="117"/>
      <c r="X53" s="118"/>
      <c r="Y53" s="102"/>
      <c r="Z53" s="102"/>
      <c r="AA53" s="102"/>
      <c r="AB53" s="103"/>
      <c r="AC53" s="101"/>
      <c r="AD53" s="102"/>
      <c r="AE53" s="102"/>
      <c r="AF53" s="102"/>
      <c r="AG53" s="103"/>
      <c r="AH53" s="193"/>
      <c r="AI53" s="194"/>
      <c r="AJ53" s="194"/>
      <c r="AK53" s="195"/>
      <c r="AL53" s="164"/>
      <c r="AM53" s="165"/>
      <c r="AN53" s="165"/>
      <c r="AO53" s="165"/>
      <c r="AP53" s="165"/>
      <c r="AQ53" s="165"/>
      <c r="AR53" s="165"/>
      <c r="AS53" s="166"/>
      <c r="AT53" s="35"/>
      <c r="AU53" s="36"/>
      <c r="AV53" s="36"/>
      <c r="AW53" s="36"/>
      <c r="AX53" s="36"/>
      <c r="AY53" s="36"/>
      <c r="AZ53" s="36"/>
      <c r="BA53" s="37"/>
      <c r="BB53" s="298"/>
      <c r="BC53" s="299"/>
      <c r="BD53" s="299"/>
      <c r="BE53" s="299"/>
      <c r="BF53" s="299"/>
      <c r="BG53" s="299"/>
      <c r="BH53" s="299"/>
      <c r="BI53" s="299"/>
      <c r="BJ53" s="299"/>
      <c r="BK53" s="300"/>
      <c r="BL53" s="276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8"/>
      <c r="BX53" s="311"/>
      <c r="BY53" s="312"/>
      <c r="BZ53" s="312"/>
      <c r="CA53" s="312"/>
      <c r="CB53" s="265"/>
      <c r="CC53" s="266"/>
      <c r="CD53" s="266"/>
      <c r="CE53" s="267"/>
    </row>
    <row r="54" spans="2:83" ht="5.25" customHeight="1" x14ac:dyDescent="0.15">
      <c r="B54" s="120"/>
      <c r="C54" s="53"/>
      <c r="D54" s="53"/>
      <c r="E54" s="53"/>
      <c r="F54" s="53"/>
      <c r="G54" s="53"/>
      <c r="H54" s="53"/>
      <c r="I54" s="54"/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4"/>
      <c r="U54" s="82"/>
      <c r="V54" s="83"/>
      <c r="W54" s="83"/>
      <c r="X54" s="84"/>
      <c r="Y54" s="53"/>
      <c r="Z54" s="53"/>
      <c r="AA54" s="53"/>
      <c r="AB54" s="54"/>
      <c r="AC54" s="52"/>
      <c r="AD54" s="53"/>
      <c r="AE54" s="53"/>
      <c r="AF54" s="53"/>
      <c r="AG54" s="54"/>
      <c r="AH54" s="196"/>
      <c r="AI54" s="197"/>
      <c r="AJ54" s="197"/>
      <c r="AK54" s="198"/>
      <c r="AL54" s="167"/>
      <c r="AM54" s="168"/>
      <c r="AN54" s="168"/>
      <c r="AO54" s="168"/>
      <c r="AP54" s="168"/>
      <c r="AQ54" s="168"/>
      <c r="AR54" s="168"/>
      <c r="AS54" s="169"/>
      <c r="AT54" s="160"/>
      <c r="AU54" s="158"/>
      <c r="AV54" s="158"/>
      <c r="AW54" s="158"/>
      <c r="AX54" s="158"/>
      <c r="AY54" s="158"/>
      <c r="AZ54" s="158"/>
      <c r="BA54" s="159"/>
      <c r="BB54" s="80"/>
      <c r="BC54" s="80"/>
      <c r="BD54" s="80"/>
      <c r="BE54" s="80"/>
      <c r="BF54" s="80"/>
      <c r="BG54" s="80"/>
      <c r="BH54" s="80"/>
      <c r="BI54" s="80"/>
      <c r="BJ54" s="80"/>
      <c r="BK54" s="81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271"/>
      <c r="BX54" s="311"/>
      <c r="BY54" s="312"/>
      <c r="BZ54" s="312"/>
      <c r="CA54" s="312"/>
      <c r="CB54" s="259"/>
      <c r="CC54" s="260"/>
      <c r="CD54" s="260"/>
      <c r="CE54" s="261"/>
    </row>
    <row r="55" spans="2:83" ht="18" customHeight="1" x14ac:dyDescent="0.15">
      <c r="B55" s="119"/>
      <c r="C55" s="50"/>
      <c r="D55" s="50"/>
      <c r="E55" s="50"/>
      <c r="F55" s="50"/>
      <c r="G55" s="50"/>
      <c r="H55" s="50"/>
      <c r="I55" s="51"/>
      <c r="J55" s="49"/>
      <c r="K55" s="50"/>
      <c r="L55" s="50"/>
      <c r="M55" s="50"/>
      <c r="N55" s="50"/>
      <c r="O55" s="50"/>
      <c r="P55" s="50"/>
      <c r="Q55" s="50"/>
      <c r="R55" s="50"/>
      <c r="S55" s="50"/>
      <c r="T55" s="51"/>
      <c r="U55" s="79"/>
      <c r="V55" s="80"/>
      <c r="W55" s="80"/>
      <c r="X55" s="81"/>
      <c r="Y55" s="50"/>
      <c r="Z55" s="50"/>
      <c r="AA55" s="50"/>
      <c r="AB55" s="51"/>
      <c r="AC55" s="49"/>
      <c r="AD55" s="50"/>
      <c r="AE55" s="50"/>
      <c r="AF55" s="50"/>
      <c r="AG55" s="51"/>
      <c r="AH55" s="94"/>
      <c r="AI55" s="39"/>
      <c r="AJ55" s="39"/>
      <c r="AK55" s="40"/>
      <c r="AL55" s="44"/>
      <c r="AM55" s="45"/>
      <c r="AN55" s="45"/>
      <c r="AO55" s="45"/>
      <c r="AP55" s="45"/>
      <c r="AQ55" s="45"/>
      <c r="AR55" s="45"/>
      <c r="AS55" s="46"/>
      <c r="AT55" s="44"/>
      <c r="AU55" s="134"/>
      <c r="AV55" s="134"/>
      <c r="AW55" s="134"/>
      <c r="AX55" s="134"/>
      <c r="AY55" s="134"/>
      <c r="AZ55" s="134"/>
      <c r="BA55" s="135"/>
      <c r="BB55" s="117"/>
      <c r="BC55" s="117"/>
      <c r="BD55" s="117"/>
      <c r="BE55" s="117"/>
      <c r="BF55" s="117"/>
      <c r="BG55" s="117"/>
      <c r="BH55" s="117"/>
      <c r="BI55" s="117"/>
      <c r="BJ55" s="117"/>
      <c r="BK55" s="118"/>
      <c r="BL55" s="116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272"/>
      <c r="BX55" s="311"/>
      <c r="BY55" s="312"/>
      <c r="BZ55" s="312"/>
      <c r="CA55" s="312"/>
      <c r="CB55" s="262"/>
      <c r="CC55" s="263"/>
      <c r="CD55" s="263"/>
      <c r="CE55" s="264"/>
    </row>
    <row r="56" spans="2:83" ht="12" customHeight="1" x14ac:dyDescent="0.15">
      <c r="B56" s="120"/>
      <c r="C56" s="53"/>
      <c r="D56" s="53"/>
      <c r="E56" s="53"/>
      <c r="F56" s="53"/>
      <c r="G56" s="53"/>
      <c r="H56" s="53"/>
      <c r="I56" s="54"/>
      <c r="J56" s="52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82"/>
      <c r="V56" s="83"/>
      <c r="W56" s="83"/>
      <c r="X56" s="84"/>
      <c r="Y56" s="53"/>
      <c r="Z56" s="53"/>
      <c r="AA56" s="53"/>
      <c r="AB56" s="54"/>
      <c r="AC56" s="52"/>
      <c r="AD56" s="53"/>
      <c r="AE56" s="53"/>
      <c r="AF56" s="53"/>
      <c r="AG56" s="54"/>
      <c r="AH56" s="95"/>
      <c r="AI56" s="96"/>
      <c r="AJ56" s="96"/>
      <c r="AK56" s="97"/>
      <c r="AL56" s="98"/>
      <c r="AM56" s="99"/>
      <c r="AN56" s="99"/>
      <c r="AO56" s="99"/>
      <c r="AP56" s="99"/>
      <c r="AQ56" s="99"/>
      <c r="AR56" s="99"/>
      <c r="AS56" s="100"/>
      <c r="AT56" s="98"/>
      <c r="AU56" s="158"/>
      <c r="AV56" s="158"/>
      <c r="AW56" s="158"/>
      <c r="AX56" s="158"/>
      <c r="AY56" s="158"/>
      <c r="AZ56" s="158"/>
      <c r="BA56" s="159"/>
      <c r="BB56" s="295" t="s">
        <v>90</v>
      </c>
      <c r="BC56" s="296"/>
      <c r="BD56" s="296"/>
      <c r="BE56" s="296"/>
      <c r="BF56" s="296"/>
      <c r="BG56" s="296"/>
      <c r="BH56" s="296"/>
      <c r="BI56" s="296"/>
      <c r="BJ56" s="296"/>
      <c r="BK56" s="297"/>
      <c r="BL56" s="273" t="s">
        <v>90</v>
      </c>
      <c r="BM56" s="274"/>
      <c r="BN56" s="274"/>
      <c r="BO56" s="274"/>
      <c r="BP56" s="274"/>
      <c r="BQ56" s="274"/>
      <c r="BR56" s="274"/>
      <c r="BS56" s="274"/>
      <c r="BT56" s="274"/>
      <c r="BU56" s="274"/>
      <c r="BV56" s="274"/>
      <c r="BW56" s="275"/>
      <c r="BX56" s="311"/>
      <c r="BY56" s="312"/>
      <c r="BZ56" s="312"/>
      <c r="CA56" s="312"/>
      <c r="CB56" s="262"/>
      <c r="CC56" s="263"/>
      <c r="CD56" s="263"/>
      <c r="CE56" s="264"/>
    </row>
    <row r="57" spans="2:83" ht="15" customHeight="1" x14ac:dyDescent="0.15">
      <c r="B57" s="119"/>
      <c r="C57" s="50"/>
      <c r="D57" s="50"/>
      <c r="E57" s="50"/>
      <c r="F57" s="50"/>
      <c r="G57" s="50"/>
      <c r="H57" s="50"/>
      <c r="I57" s="51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79"/>
      <c r="V57" s="80"/>
      <c r="W57" s="80"/>
      <c r="X57" s="81"/>
      <c r="Y57" s="50"/>
      <c r="Z57" s="50"/>
      <c r="AA57" s="50"/>
      <c r="AB57" s="51"/>
      <c r="AC57" s="49"/>
      <c r="AD57" s="50"/>
      <c r="AE57" s="50"/>
      <c r="AF57" s="50"/>
      <c r="AG57" s="51"/>
      <c r="AH57" s="38"/>
      <c r="AI57" s="39"/>
      <c r="AJ57" s="39"/>
      <c r="AK57" s="40"/>
      <c r="AL57" s="44"/>
      <c r="AM57" s="45"/>
      <c r="AN57" s="45"/>
      <c r="AO57" s="45"/>
      <c r="AP57" s="45"/>
      <c r="AQ57" s="45"/>
      <c r="AR57" s="45"/>
      <c r="AS57" s="46"/>
      <c r="AT57" s="44"/>
      <c r="AU57" s="134"/>
      <c r="AV57" s="134"/>
      <c r="AW57" s="134"/>
      <c r="AX57" s="134"/>
      <c r="AY57" s="134"/>
      <c r="AZ57" s="134"/>
      <c r="BA57" s="135"/>
      <c r="BB57" s="298"/>
      <c r="BC57" s="299"/>
      <c r="BD57" s="299"/>
      <c r="BE57" s="299"/>
      <c r="BF57" s="299"/>
      <c r="BG57" s="299"/>
      <c r="BH57" s="299"/>
      <c r="BI57" s="299"/>
      <c r="BJ57" s="299"/>
      <c r="BK57" s="300"/>
      <c r="BL57" s="276"/>
      <c r="BM57" s="277"/>
      <c r="BN57" s="277"/>
      <c r="BO57" s="277"/>
      <c r="BP57" s="277"/>
      <c r="BQ57" s="277"/>
      <c r="BR57" s="277"/>
      <c r="BS57" s="277"/>
      <c r="BT57" s="277"/>
      <c r="BU57" s="277"/>
      <c r="BV57" s="277"/>
      <c r="BW57" s="278"/>
      <c r="BX57" s="311"/>
      <c r="BY57" s="312"/>
      <c r="BZ57" s="312"/>
      <c r="CA57" s="312"/>
      <c r="CB57" s="265"/>
      <c r="CC57" s="266"/>
      <c r="CD57" s="266"/>
      <c r="CE57" s="267"/>
    </row>
    <row r="58" spans="2:83" ht="14.25" customHeight="1" thickBot="1" x14ac:dyDescent="0.2">
      <c r="B58" s="120"/>
      <c r="C58" s="53"/>
      <c r="D58" s="53"/>
      <c r="E58" s="53"/>
      <c r="F58" s="53"/>
      <c r="G58" s="53"/>
      <c r="H58" s="53"/>
      <c r="I58" s="54"/>
      <c r="J58" s="101"/>
      <c r="K58" s="102"/>
      <c r="L58" s="102"/>
      <c r="M58" s="102"/>
      <c r="N58" s="102"/>
      <c r="O58" s="102"/>
      <c r="P58" s="102"/>
      <c r="Q58" s="102"/>
      <c r="R58" s="102"/>
      <c r="S58" s="102"/>
      <c r="T58" s="103"/>
      <c r="U58" s="82"/>
      <c r="V58" s="83"/>
      <c r="W58" s="83"/>
      <c r="X58" s="84"/>
      <c r="Y58" s="102"/>
      <c r="Z58" s="102"/>
      <c r="AA58" s="102"/>
      <c r="AB58" s="103"/>
      <c r="AC58" s="52"/>
      <c r="AD58" s="53"/>
      <c r="AE58" s="53"/>
      <c r="AF58" s="53"/>
      <c r="AG58" s="54"/>
      <c r="AH58" s="41"/>
      <c r="AI58" s="42"/>
      <c r="AJ58" s="42"/>
      <c r="AK58" s="43"/>
      <c r="AL58" s="35"/>
      <c r="AM58" s="47"/>
      <c r="AN58" s="47"/>
      <c r="AO58" s="47"/>
      <c r="AP58" s="47"/>
      <c r="AQ58" s="47"/>
      <c r="AR58" s="47"/>
      <c r="AS58" s="48"/>
      <c r="AT58" s="35"/>
      <c r="AU58" s="36"/>
      <c r="AV58" s="36"/>
      <c r="AW58" s="36"/>
      <c r="AX58" s="36"/>
      <c r="AY58" s="36"/>
      <c r="AZ58" s="36"/>
      <c r="BA58" s="37"/>
      <c r="BB58" s="80"/>
      <c r="BC58" s="80"/>
      <c r="BD58" s="80"/>
      <c r="BE58" s="80"/>
      <c r="BF58" s="80"/>
      <c r="BG58" s="80"/>
      <c r="BH58" s="80"/>
      <c r="BI58" s="80"/>
      <c r="BJ58" s="80"/>
      <c r="BK58" s="81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271"/>
      <c r="BX58" s="311"/>
      <c r="BY58" s="312"/>
      <c r="BZ58" s="312"/>
      <c r="CA58" s="312"/>
      <c r="CB58" s="259"/>
      <c r="CC58" s="260"/>
      <c r="CD58" s="260"/>
      <c r="CE58" s="261"/>
    </row>
    <row r="59" spans="2:83" ht="9.75" customHeight="1" x14ac:dyDescent="0.15">
      <c r="B59" s="104"/>
      <c r="C59" s="105"/>
      <c r="D59" s="105"/>
      <c r="E59" s="105"/>
      <c r="F59" s="105"/>
      <c r="G59" s="105"/>
      <c r="H59" s="105"/>
      <c r="I59" s="105"/>
      <c r="J59" s="110">
        <f>INT(SUM(J51:J57)/1000)</f>
        <v>0</v>
      </c>
      <c r="K59" s="111"/>
      <c r="L59" s="111"/>
      <c r="M59" s="111"/>
      <c r="N59" s="111"/>
      <c r="O59" s="111"/>
      <c r="P59" s="111"/>
      <c r="Q59" s="111"/>
      <c r="R59" s="111"/>
      <c r="S59" s="111"/>
      <c r="T59" s="112"/>
      <c r="U59" s="108" t="s">
        <v>36</v>
      </c>
      <c r="V59" s="108"/>
      <c r="W59" s="108"/>
      <c r="X59" s="108"/>
      <c r="Y59" s="128">
        <f>AC59+AL59</f>
        <v>0</v>
      </c>
      <c r="Z59" s="129"/>
      <c r="AA59" s="129"/>
      <c r="AB59" s="130"/>
      <c r="AC59" s="136">
        <f>INT(SUM(AC51:AG58)/1000)</f>
        <v>0</v>
      </c>
      <c r="AD59" s="136"/>
      <c r="AE59" s="136"/>
      <c r="AF59" s="136"/>
      <c r="AG59" s="136"/>
      <c r="AH59" s="138" t="s">
        <v>36</v>
      </c>
      <c r="AI59" s="139"/>
      <c r="AJ59" s="139"/>
      <c r="AK59" s="140"/>
      <c r="AL59" s="122">
        <f>INT(SUM(AL55:AS58)/1000)</f>
        <v>0</v>
      </c>
      <c r="AM59" s="123"/>
      <c r="AN59" s="123"/>
      <c r="AO59" s="123"/>
      <c r="AP59" s="123"/>
      <c r="AQ59" s="123"/>
      <c r="AR59" s="123"/>
      <c r="AS59" s="124"/>
      <c r="AT59" s="122">
        <f>INT(SUM(AT55,AT57)/1000)</f>
        <v>0</v>
      </c>
      <c r="AU59" s="123"/>
      <c r="AV59" s="123"/>
      <c r="AW59" s="123"/>
      <c r="AX59" s="123"/>
      <c r="AY59" s="123"/>
      <c r="AZ59" s="123"/>
      <c r="BA59" s="143"/>
      <c r="BB59" s="117"/>
      <c r="BC59" s="117"/>
      <c r="BD59" s="117"/>
      <c r="BE59" s="117"/>
      <c r="BF59" s="117"/>
      <c r="BG59" s="117"/>
      <c r="BH59" s="117"/>
      <c r="BI59" s="117"/>
      <c r="BJ59" s="117"/>
      <c r="BK59" s="118"/>
      <c r="BL59" s="116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272"/>
      <c r="BX59" s="311"/>
      <c r="BY59" s="312"/>
      <c r="BZ59" s="312"/>
      <c r="CA59" s="312"/>
      <c r="CB59" s="262"/>
      <c r="CC59" s="263"/>
      <c r="CD59" s="263"/>
      <c r="CE59" s="264"/>
    </row>
    <row r="60" spans="2:83" ht="22.5" customHeight="1" thickBot="1" x14ac:dyDescent="0.2">
      <c r="B60" s="106"/>
      <c r="C60" s="107"/>
      <c r="D60" s="107"/>
      <c r="E60" s="107"/>
      <c r="F60" s="107"/>
      <c r="G60" s="107"/>
      <c r="H60" s="107"/>
      <c r="I60" s="107"/>
      <c r="J60" s="113"/>
      <c r="K60" s="114"/>
      <c r="L60" s="114"/>
      <c r="M60" s="114"/>
      <c r="N60" s="114"/>
      <c r="O60" s="114"/>
      <c r="P60" s="114"/>
      <c r="Q60" s="114"/>
      <c r="R60" s="114"/>
      <c r="S60" s="114"/>
      <c r="T60" s="115"/>
      <c r="U60" s="109"/>
      <c r="V60" s="109"/>
      <c r="W60" s="109"/>
      <c r="X60" s="109"/>
      <c r="Y60" s="131"/>
      <c r="Z60" s="132"/>
      <c r="AA60" s="132"/>
      <c r="AB60" s="133"/>
      <c r="AC60" s="137"/>
      <c r="AD60" s="137"/>
      <c r="AE60" s="137"/>
      <c r="AF60" s="137"/>
      <c r="AG60" s="137"/>
      <c r="AH60" s="141"/>
      <c r="AI60" s="109"/>
      <c r="AJ60" s="109"/>
      <c r="AK60" s="142"/>
      <c r="AL60" s="125"/>
      <c r="AM60" s="126"/>
      <c r="AN60" s="126"/>
      <c r="AO60" s="126"/>
      <c r="AP60" s="126"/>
      <c r="AQ60" s="126"/>
      <c r="AR60" s="126"/>
      <c r="AS60" s="127"/>
      <c r="AT60" s="125"/>
      <c r="AU60" s="126"/>
      <c r="AV60" s="126"/>
      <c r="AW60" s="126"/>
      <c r="AX60" s="126"/>
      <c r="AY60" s="126"/>
      <c r="AZ60" s="126"/>
      <c r="BA60" s="144"/>
      <c r="BB60" s="301" t="s">
        <v>90</v>
      </c>
      <c r="BC60" s="301"/>
      <c r="BD60" s="301"/>
      <c r="BE60" s="301"/>
      <c r="BF60" s="301"/>
      <c r="BG60" s="301"/>
      <c r="BH60" s="301"/>
      <c r="BI60" s="301"/>
      <c r="BJ60" s="301"/>
      <c r="BK60" s="302"/>
      <c r="BL60" s="325" t="s">
        <v>90</v>
      </c>
      <c r="BM60" s="301"/>
      <c r="BN60" s="301"/>
      <c r="BO60" s="301"/>
      <c r="BP60" s="301"/>
      <c r="BQ60" s="301"/>
      <c r="BR60" s="301"/>
      <c r="BS60" s="301"/>
      <c r="BT60" s="301"/>
      <c r="BU60" s="301"/>
      <c r="BV60" s="301"/>
      <c r="BW60" s="326"/>
      <c r="BX60" s="311"/>
      <c r="BY60" s="312"/>
      <c r="BZ60" s="312"/>
      <c r="CA60" s="312"/>
      <c r="CB60" s="268"/>
      <c r="CC60" s="269"/>
      <c r="CD60" s="269"/>
      <c r="CE60" s="270"/>
    </row>
    <row r="66" spans="36:36" x14ac:dyDescent="0.15">
      <c r="AJ66" s="13"/>
    </row>
  </sheetData>
  <sheetProtection sheet="1" objects="1" scenarios="1" selectLockedCells="1"/>
  <mergeCells count="488">
    <mergeCell ref="AA19:AC19"/>
    <mergeCell ref="AH47:AI48"/>
    <mergeCell ref="AJ47:AJ48"/>
    <mergeCell ref="BT27:BX27"/>
    <mergeCell ref="BF22:BS22"/>
    <mergeCell ref="BF32:BJ32"/>
    <mergeCell ref="BK27:BS27"/>
    <mergeCell ref="BK26:BS26"/>
    <mergeCell ref="BT26:BX26"/>
    <mergeCell ref="BF31:BJ31"/>
    <mergeCell ref="BF21:CE21"/>
    <mergeCell ref="BY26:CE26"/>
    <mergeCell ref="BY27:CE27"/>
    <mergeCell ref="BY28:CE28"/>
    <mergeCell ref="BY29:CE29"/>
    <mergeCell ref="BY30:CE30"/>
    <mergeCell ref="BT22:CE22"/>
    <mergeCell ref="BT23:CE25"/>
    <mergeCell ref="BK30:BS30"/>
    <mergeCell ref="BT28:BX28"/>
    <mergeCell ref="BT30:BX30"/>
    <mergeCell ref="BK29:BS29"/>
    <mergeCell ref="BT29:BX29"/>
    <mergeCell ref="BY32:CE32"/>
    <mergeCell ref="BF27:BJ27"/>
    <mergeCell ref="BK31:BS31"/>
    <mergeCell ref="BK28:BS28"/>
    <mergeCell ref="AQ38:AW38"/>
    <mergeCell ref="B28:G28"/>
    <mergeCell ref="B27:G27"/>
    <mergeCell ref="H27:K27"/>
    <mergeCell ref="L27:S27"/>
    <mergeCell ref="H28:K28"/>
    <mergeCell ref="L29:S29"/>
    <mergeCell ref="B30:G30"/>
    <mergeCell ref="H29:K29"/>
    <mergeCell ref="B29:G29"/>
    <mergeCell ref="B37:G37"/>
    <mergeCell ref="H30:K30"/>
    <mergeCell ref="B31:G31"/>
    <mergeCell ref="B32:G32"/>
    <mergeCell ref="B33:G33"/>
    <mergeCell ref="AB34:AD34"/>
    <mergeCell ref="W35:Y35"/>
    <mergeCell ref="AE35:AH35"/>
    <mergeCell ref="L38:S38"/>
    <mergeCell ref="T37:V37"/>
    <mergeCell ref="W37:Y37"/>
    <mergeCell ref="T38:V38"/>
    <mergeCell ref="Z37:AA37"/>
    <mergeCell ref="AE26:AH26"/>
    <mergeCell ref="BA27:BE27"/>
    <mergeCell ref="AO27:AP27"/>
    <mergeCell ref="AX27:AZ27"/>
    <mergeCell ref="AI27:AM27"/>
    <mergeCell ref="AE27:AH27"/>
    <mergeCell ref="AB35:AD35"/>
    <mergeCell ref="AI30:AM30"/>
    <mergeCell ref="AE29:AH29"/>
    <mergeCell ref="AE30:AH30"/>
    <mergeCell ref="AB30:AD30"/>
    <mergeCell ref="AQ32:AW32"/>
    <mergeCell ref="AQ33:AW33"/>
    <mergeCell ref="AQ34:AW34"/>
    <mergeCell ref="AQ28:AW28"/>
    <mergeCell ref="AQ36:AW36"/>
    <mergeCell ref="BA33:BE33"/>
    <mergeCell ref="AX28:AZ28"/>
    <mergeCell ref="AX29:AZ29"/>
    <mergeCell ref="T35:V35"/>
    <mergeCell ref="AO37:AP37"/>
    <mergeCell ref="AB37:AD37"/>
    <mergeCell ref="AM5:AO7"/>
    <mergeCell ref="AE38:AH38"/>
    <mergeCell ref="AX23:BE25"/>
    <mergeCell ref="BA26:BE26"/>
    <mergeCell ref="BF23:BS25"/>
    <mergeCell ref="BW5:CD5"/>
    <mergeCell ref="BM16:BN16"/>
    <mergeCell ref="BO16:BP16"/>
    <mergeCell ref="BQ16:BR16"/>
    <mergeCell ref="BW11:CA13"/>
    <mergeCell ref="AX21:BE21"/>
    <mergeCell ref="AX22:BE22"/>
    <mergeCell ref="BW10:CD10"/>
    <mergeCell ref="AO21:AW21"/>
    <mergeCell ref="BF26:BJ26"/>
    <mergeCell ref="AO26:AP26"/>
    <mergeCell ref="BF19:CE19"/>
    <mergeCell ref="AE31:AH31"/>
    <mergeCell ref="AI35:AM35"/>
    <mergeCell ref="BY31:CE31"/>
    <mergeCell ref="BT31:BX31"/>
    <mergeCell ref="BT32:BX32"/>
    <mergeCell ref="BY34:CE34"/>
    <mergeCell ref="BK32:BS32"/>
    <mergeCell ref="F11:F16"/>
    <mergeCell ref="S11:T16"/>
    <mergeCell ref="U11:U16"/>
    <mergeCell ref="AV2:CE4"/>
    <mergeCell ref="AV5:AV17"/>
    <mergeCell ref="AU13:AU14"/>
    <mergeCell ref="AT15:AU17"/>
    <mergeCell ref="AQ26:AW26"/>
    <mergeCell ref="AX26:AZ26"/>
    <mergeCell ref="AW6:BS15"/>
    <mergeCell ref="BW14:CB15"/>
    <mergeCell ref="CB12:CB13"/>
    <mergeCell ref="AW5:BS5"/>
    <mergeCell ref="CE5:CE16"/>
    <mergeCell ref="BT5:BV16"/>
    <mergeCell ref="Y2:AP4"/>
    <mergeCell ref="AQ2:AU4"/>
    <mergeCell ref="Z15:AD17"/>
    <mergeCell ref="AE15:AF17"/>
    <mergeCell ref="AG15:AJ17"/>
    <mergeCell ref="AG8:AU8"/>
    <mergeCell ref="AA8:AB8"/>
    <mergeCell ref="Z9:AU12"/>
    <mergeCell ref="AJ5:AJ7"/>
    <mergeCell ref="AR5:AU7"/>
    <mergeCell ref="AF13:AP14"/>
    <mergeCell ref="AK5:AL7"/>
    <mergeCell ref="B6:D8"/>
    <mergeCell ref="E5:F6"/>
    <mergeCell ref="G5:H6"/>
    <mergeCell ref="I5:K6"/>
    <mergeCell ref="L5:Q6"/>
    <mergeCell ref="R5:U6"/>
    <mergeCell ref="X5:Y7"/>
    <mergeCell ref="G7:H8"/>
    <mergeCell ref="I7:I8"/>
    <mergeCell ref="J7:K8"/>
    <mergeCell ref="P7:P8"/>
    <mergeCell ref="V8:W12"/>
    <mergeCell ref="S7:T8"/>
    <mergeCell ref="U7:U8"/>
    <mergeCell ref="F7:F8"/>
    <mergeCell ref="V5:W7"/>
    <mergeCell ref="O7:O8"/>
    <mergeCell ref="G11:H16"/>
    <mergeCell ref="I11:I16"/>
    <mergeCell ref="B11:E13"/>
    <mergeCell ref="B14:E16"/>
    <mergeCell ref="H32:K32"/>
    <mergeCell ref="H31:K31"/>
    <mergeCell ref="W29:Y29"/>
    <mergeCell ref="B2:X2"/>
    <mergeCell ref="J3:X3"/>
    <mergeCell ref="B4:X4"/>
    <mergeCell ref="B9:U10"/>
    <mergeCell ref="B17:U18"/>
    <mergeCell ref="AK15:AS17"/>
    <mergeCell ref="L11:L16"/>
    <mergeCell ref="M11:M16"/>
    <mergeCell ref="N11:N16"/>
    <mergeCell ref="Q7:Q8"/>
    <mergeCell ref="R7:R8"/>
    <mergeCell ref="O11:O16"/>
    <mergeCell ref="P11:P16"/>
    <mergeCell ref="Q11:Q16"/>
    <mergeCell ref="R11:R16"/>
    <mergeCell ref="B3:I3"/>
    <mergeCell ref="E7:E8"/>
    <mergeCell ref="L7:L8"/>
    <mergeCell ref="M7:M8"/>
    <mergeCell ref="N7:N8"/>
    <mergeCell ref="AD13:AE14"/>
    <mergeCell ref="Z22:AD22"/>
    <mergeCell ref="AE22:AM22"/>
    <mergeCell ref="W34:Y34"/>
    <mergeCell ref="AE34:AH34"/>
    <mergeCell ref="T29:V29"/>
    <mergeCell ref="T36:V36"/>
    <mergeCell ref="Z29:AA29"/>
    <mergeCell ref="W36:Y36"/>
    <mergeCell ref="AI33:AM33"/>
    <mergeCell ref="AB31:AD31"/>
    <mergeCell ref="AB33:AD33"/>
    <mergeCell ref="T34:V34"/>
    <mergeCell ref="AB29:AD29"/>
    <mergeCell ref="Z35:AA35"/>
    <mergeCell ref="Z34:AA34"/>
    <mergeCell ref="W31:Y31"/>
    <mergeCell ref="AE32:AH32"/>
    <mergeCell ref="AI34:AM34"/>
    <mergeCell ref="AE33:AH33"/>
    <mergeCell ref="AB27:AD27"/>
    <mergeCell ref="AB28:AD28"/>
    <mergeCell ref="AI28:AM28"/>
    <mergeCell ref="AI31:AM31"/>
    <mergeCell ref="AW16:BH16"/>
    <mergeCell ref="BI16:BL16"/>
    <mergeCell ref="AQ13:AT14"/>
    <mergeCell ref="CC12:CD13"/>
    <mergeCell ref="AP5:AQ7"/>
    <mergeCell ref="Z28:AA28"/>
    <mergeCell ref="CC14:CD15"/>
    <mergeCell ref="BW16:CB16"/>
    <mergeCell ref="BW8:CD8"/>
    <mergeCell ref="AE8:AF8"/>
    <mergeCell ref="AI26:AM26"/>
    <mergeCell ref="AE28:AH28"/>
    <mergeCell ref="AI5:AI7"/>
    <mergeCell ref="Z5:AH7"/>
    <mergeCell ref="Y8:Z8"/>
    <mergeCell ref="V18:AV18"/>
    <mergeCell ref="AW17:CE18"/>
    <mergeCell ref="X9:Y12"/>
    <mergeCell ref="X15:Y17"/>
    <mergeCell ref="T22:Y22"/>
    <mergeCell ref="V13:W17"/>
    <mergeCell ref="W26:Y26"/>
    <mergeCell ref="X13:AC14"/>
    <mergeCell ref="Z23:AD25"/>
    <mergeCell ref="J11:K16"/>
    <mergeCell ref="AB26:AD26"/>
    <mergeCell ref="E26:G26"/>
    <mergeCell ref="Z26:AA26"/>
    <mergeCell ref="H22:S22"/>
    <mergeCell ref="T21:Y21"/>
    <mergeCell ref="H20:O20"/>
    <mergeCell ref="AD19:AE19"/>
    <mergeCell ref="B19:Y19"/>
    <mergeCell ref="B20:G25"/>
    <mergeCell ref="H23:S25"/>
    <mergeCell ref="H26:K26"/>
    <mergeCell ref="T23:Y25"/>
    <mergeCell ref="T26:V26"/>
    <mergeCell ref="Z21:AD21"/>
    <mergeCell ref="P20:AH20"/>
    <mergeCell ref="AE23:AM25"/>
    <mergeCell ref="AF19:BB19"/>
    <mergeCell ref="AI20:AM20"/>
    <mergeCell ref="H21:S21"/>
    <mergeCell ref="AE21:AM21"/>
    <mergeCell ref="AN20:AN46"/>
    <mergeCell ref="AO20:CE20"/>
    <mergeCell ref="AO22:AW25"/>
    <mergeCell ref="F38:G38"/>
    <mergeCell ref="H36:K36"/>
    <mergeCell ref="B34:G34"/>
    <mergeCell ref="E35:G35"/>
    <mergeCell ref="H33:K33"/>
    <mergeCell ref="L35:S35"/>
    <mergeCell ref="H38:K38"/>
    <mergeCell ref="H37:K37"/>
    <mergeCell ref="L37:S37"/>
    <mergeCell ref="B36:G36"/>
    <mergeCell ref="L36:S36"/>
    <mergeCell ref="H34:K34"/>
    <mergeCell ref="L34:S34"/>
    <mergeCell ref="H35:K35"/>
    <mergeCell ref="L33:S33"/>
    <mergeCell ref="L26:S26"/>
    <mergeCell ref="Z33:AA33"/>
    <mergeCell ref="L30:S30"/>
    <mergeCell ref="T30:V30"/>
    <mergeCell ref="W30:Y30"/>
    <mergeCell ref="Z32:AA32"/>
    <mergeCell ref="T32:V32"/>
    <mergeCell ref="L31:S31"/>
    <mergeCell ref="T33:V33"/>
    <mergeCell ref="T28:V28"/>
    <mergeCell ref="L28:S28"/>
    <mergeCell ref="W33:Y33"/>
    <mergeCell ref="Z31:AA31"/>
    <mergeCell ref="T27:V27"/>
    <mergeCell ref="W27:Y27"/>
    <mergeCell ref="Z27:AA27"/>
    <mergeCell ref="Z30:AA30"/>
    <mergeCell ref="W28:Y28"/>
    <mergeCell ref="T31:V31"/>
    <mergeCell ref="L32:S32"/>
    <mergeCell ref="W32:Y32"/>
    <mergeCell ref="AO31:AP31"/>
    <mergeCell ref="AO33:AP33"/>
    <mergeCell ref="AO34:AP34"/>
    <mergeCell ref="AO35:AP35"/>
    <mergeCell ref="AO36:AP36"/>
    <mergeCell ref="AO28:AP28"/>
    <mergeCell ref="Z36:AA36"/>
    <mergeCell ref="AB36:AD36"/>
    <mergeCell ref="AE36:AH36"/>
    <mergeCell ref="AI29:AM29"/>
    <mergeCell ref="AO29:AP29"/>
    <mergeCell ref="AO30:AP30"/>
    <mergeCell ref="AO32:AP32"/>
    <mergeCell ref="AI32:AM32"/>
    <mergeCell ref="AB32:AD32"/>
    <mergeCell ref="AX32:AZ32"/>
    <mergeCell ref="BA35:BE35"/>
    <mergeCell ref="AQ27:AW27"/>
    <mergeCell ref="BF28:BJ28"/>
    <mergeCell ref="AQ30:AW30"/>
    <mergeCell ref="AQ31:AW31"/>
    <mergeCell ref="BA28:BE28"/>
    <mergeCell ref="BA31:BE31"/>
    <mergeCell ref="BA30:BE30"/>
    <mergeCell ref="AQ35:AW35"/>
    <mergeCell ref="AX30:AZ30"/>
    <mergeCell ref="BA29:BE29"/>
    <mergeCell ref="AX33:AZ33"/>
    <mergeCell ref="AQ29:AW29"/>
    <mergeCell ref="BA32:BE32"/>
    <mergeCell ref="BF30:BJ30"/>
    <mergeCell ref="AX31:AZ31"/>
    <mergeCell ref="BA34:BE34"/>
    <mergeCell ref="BF34:BJ34"/>
    <mergeCell ref="BF29:BJ29"/>
    <mergeCell ref="BF33:BJ33"/>
    <mergeCell ref="AX34:AZ34"/>
    <mergeCell ref="BF35:BJ35"/>
    <mergeCell ref="AX35:AZ35"/>
    <mergeCell ref="BT37:BX37"/>
    <mergeCell ref="BK33:BS33"/>
    <mergeCell ref="BT35:BX35"/>
    <mergeCell ref="BT34:BX34"/>
    <mergeCell ref="BY33:CE33"/>
    <mergeCell ref="BT33:BX33"/>
    <mergeCell ref="BY35:CE35"/>
    <mergeCell ref="BY36:CE36"/>
    <mergeCell ref="BK35:BS35"/>
    <mergeCell ref="BY37:CE37"/>
    <mergeCell ref="BK34:BS34"/>
    <mergeCell ref="BY39:CE39"/>
    <mergeCell ref="BT39:BX39"/>
    <mergeCell ref="BK39:BS39"/>
    <mergeCell ref="CB48:CE50"/>
    <mergeCell ref="BT41:BX41"/>
    <mergeCell ref="BF40:BJ40"/>
    <mergeCell ref="BX47:CA60"/>
    <mergeCell ref="BK42:BS44"/>
    <mergeCell ref="BB52:BK53"/>
    <mergeCell ref="BL52:BW53"/>
    <mergeCell ref="BT42:BX44"/>
    <mergeCell ref="BF39:BJ39"/>
    <mergeCell ref="BL60:BW60"/>
    <mergeCell ref="BL54:BW55"/>
    <mergeCell ref="CB47:CE47"/>
    <mergeCell ref="BF42:BJ44"/>
    <mergeCell ref="BY41:CE41"/>
    <mergeCell ref="BF41:BJ41"/>
    <mergeCell ref="BK41:BS41"/>
    <mergeCell ref="BF45:CE46"/>
    <mergeCell ref="BK40:BS40"/>
    <mergeCell ref="BA37:BE37"/>
    <mergeCell ref="BT38:BX38"/>
    <mergeCell ref="BK38:BS38"/>
    <mergeCell ref="BK36:BS36"/>
    <mergeCell ref="BY38:CE38"/>
    <mergeCell ref="CB51:CE53"/>
    <mergeCell ref="BT36:BX36"/>
    <mergeCell ref="BK37:BS37"/>
    <mergeCell ref="CB58:CE60"/>
    <mergeCell ref="BB58:BK59"/>
    <mergeCell ref="BL58:BW59"/>
    <mergeCell ref="BY40:CE40"/>
    <mergeCell ref="BL56:BW57"/>
    <mergeCell ref="BL51:BW51"/>
    <mergeCell ref="BB51:BK51"/>
    <mergeCell ref="BY42:CE44"/>
    <mergeCell ref="BB47:BW50"/>
    <mergeCell ref="BB56:BK57"/>
    <mergeCell ref="BB54:BK55"/>
    <mergeCell ref="CB54:CE57"/>
    <mergeCell ref="BA41:BE46"/>
    <mergeCell ref="AT55:BA55"/>
    <mergeCell ref="BT40:BX40"/>
    <mergeCell ref="BB60:BK60"/>
    <mergeCell ref="T39:V39"/>
    <mergeCell ref="BF38:BJ38"/>
    <mergeCell ref="BA36:BE36"/>
    <mergeCell ref="AP47:BA48"/>
    <mergeCell ref="F39:G39"/>
    <mergeCell ref="B41:G46"/>
    <mergeCell ref="L41:S46"/>
    <mergeCell ref="T41:V46"/>
    <mergeCell ref="H41:K46"/>
    <mergeCell ref="L40:S40"/>
    <mergeCell ref="F40:G40"/>
    <mergeCell ref="AB39:AD39"/>
    <mergeCell ref="AO38:AP38"/>
    <mergeCell ref="AO39:AP39"/>
    <mergeCell ref="AE41:AH42"/>
    <mergeCell ref="BF36:BJ36"/>
    <mergeCell ref="Z38:AA38"/>
    <mergeCell ref="AI36:AM36"/>
    <mergeCell ref="AI37:AM37"/>
    <mergeCell ref="AQ37:AW37"/>
    <mergeCell ref="AX36:AZ36"/>
    <mergeCell ref="AO41:AP46"/>
    <mergeCell ref="AQ39:AW39"/>
    <mergeCell ref="AE40:AH40"/>
    <mergeCell ref="BA38:BE38"/>
    <mergeCell ref="AQ41:AW46"/>
    <mergeCell ref="AX41:AZ46"/>
    <mergeCell ref="AI41:AM42"/>
    <mergeCell ref="BF37:BJ37"/>
    <mergeCell ref="AB38:AD38"/>
    <mergeCell ref="AX38:AZ38"/>
    <mergeCell ref="B51:I51"/>
    <mergeCell ref="Y51:AB51"/>
    <mergeCell ref="B49:I50"/>
    <mergeCell ref="J49:T50"/>
    <mergeCell ref="Y49:AB50"/>
    <mergeCell ref="W39:Y39"/>
    <mergeCell ref="E47:F48"/>
    <mergeCell ref="G47:T48"/>
    <mergeCell ref="H39:K39"/>
    <mergeCell ref="L39:S39"/>
    <mergeCell ref="AB47:AB48"/>
    <mergeCell ref="U47:X50"/>
    <mergeCell ref="T40:V40"/>
    <mergeCell ref="B47:B48"/>
    <mergeCell ref="C47:D48"/>
    <mergeCell ref="Y47:Y48"/>
    <mergeCell ref="W40:Y40"/>
    <mergeCell ref="AQ40:AW40"/>
    <mergeCell ref="W41:Y46"/>
    <mergeCell ref="H40:K40"/>
    <mergeCell ref="AC55:AG56"/>
    <mergeCell ref="Y55:AB56"/>
    <mergeCell ref="J51:T51"/>
    <mergeCell ref="AB40:AD40"/>
    <mergeCell ref="AC49:AG50"/>
    <mergeCell ref="Z40:AA40"/>
    <mergeCell ref="AI45:AM46"/>
    <mergeCell ref="AL47:AO48"/>
    <mergeCell ref="AL49:AS50"/>
    <mergeCell ref="AH52:AK54"/>
    <mergeCell ref="Z41:AA46"/>
    <mergeCell ref="AI40:AM40"/>
    <mergeCell ref="AO40:AP40"/>
    <mergeCell ref="U51:X51"/>
    <mergeCell ref="AI43:AM44"/>
    <mergeCell ref="AL59:AS60"/>
    <mergeCell ref="Y59:AB60"/>
    <mergeCell ref="AT57:BA57"/>
    <mergeCell ref="AC59:AG60"/>
    <mergeCell ref="AH59:AK60"/>
    <mergeCell ref="AT59:BA60"/>
    <mergeCell ref="AX37:AZ37"/>
    <mergeCell ref="AE37:AH37"/>
    <mergeCell ref="Z39:AA39"/>
    <mergeCell ref="AB41:AD46"/>
    <mergeCell ref="AI38:AM38"/>
    <mergeCell ref="AI39:AM39"/>
    <mergeCell ref="AE39:AH39"/>
    <mergeCell ref="AX39:AZ39"/>
    <mergeCell ref="BA39:BE39"/>
    <mergeCell ref="AX40:AZ40"/>
    <mergeCell ref="BA40:BE40"/>
    <mergeCell ref="AT56:BA56"/>
    <mergeCell ref="AT52:BA52"/>
    <mergeCell ref="AT53:BA54"/>
    <mergeCell ref="AL52:AS54"/>
    <mergeCell ref="AL51:AS51"/>
    <mergeCell ref="AT51:BA51"/>
    <mergeCell ref="W38:Y38"/>
    <mergeCell ref="B59:I60"/>
    <mergeCell ref="U59:X60"/>
    <mergeCell ref="Y57:AB58"/>
    <mergeCell ref="J59:T60"/>
    <mergeCell ref="U52:X54"/>
    <mergeCell ref="B57:I58"/>
    <mergeCell ref="J57:T58"/>
    <mergeCell ref="B52:I54"/>
    <mergeCell ref="B55:I56"/>
    <mergeCell ref="J55:T56"/>
    <mergeCell ref="J52:T54"/>
    <mergeCell ref="Y52:AB54"/>
    <mergeCell ref="U55:X56"/>
    <mergeCell ref="AT58:BA58"/>
    <mergeCell ref="AH57:AK58"/>
    <mergeCell ref="AL57:AS58"/>
    <mergeCell ref="AC57:AG58"/>
    <mergeCell ref="AC51:AG51"/>
    <mergeCell ref="AT49:BA50"/>
    <mergeCell ref="AE43:AH46"/>
    <mergeCell ref="AH49:AK50"/>
    <mergeCell ref="U57:X58"/>
    <mergeCell ref="AC47:AG48"/>
    <mergeCell ref="Z47:AA48"/>
    <mergeCell ref="AH51:AK51"/>
    <mergeCell ref="AH55:AK56"/>
    <mergeCell ref="AL55:AS56"/>
    <mergeCell ref="AC52:AG54"/>
  </mergeCells>
  <phoneticPr fontId="1"/>
  <printOptions horizontalCentered="1" verticalCentered="1"/>
  <pageMargins left="0" right="0" top="0" bottom="0" header="0.31496062992125984" footer="0.31496062992125984"/>
  <pageSetup paperSize="9" scale="81" orientation="landscape" blackAndWhite="1" r:id="rId1"/>
  <headerFooter alignWithMargins="0"/>
  <ignoredErrors>
    <ignoredError sqref="H20:CE22 H42:CE42 H41:V41 AJ41:CE41 H44:CE44 H43:AH43 AJ43:CE43 H46:CE46 H45:AH45 AJ45:CE45 H24:CE26 H23:S23 U23:Y23 AA23:CE23 X41:AH41 H37:CE40 H35:V35 Z35:CE35 H36:AZ36 BB36:CE36 H28:CE28 H27:AP27 AR27:AZ27 H34:CE34 H33:AN33 AP33:CE33 BB27:CE27 H30:CE32 H29:AZ29 BB29:CE2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>
                <anchor moveWithCells="1" sizeWithCells="1">
                  <from>
                    <xdr:col>79</xdr:col>
                    <xdr:colOff>247650</xdr:colOff>
                    <xdr:row>6</xdr:row>
                    <xdr:rowOff>57150</xdr:rowOff>
                  </from>
                  <to>
                    <xdr:col>81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>
                <anchor moveWithCells="1" sizeWithCells="1">
                  <from>
                    <xdr:col>74</xdr:col>
                    <xdr:colOff>19050</xdr:colOff>
                    <xdr:row>12</xdr:row>
                    <xdr:rowOff>66675</xdr:rowOff>
                  </from>
                  <to>
                    <xdr:col>76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locked="0" defaultSize="0" autoFill="0" autoLine="0" autoPict="0">
                <anchor moveWithCells="1" sizeWithCells="1">
                  <from>
                    <xdr:col>79</xdr:col>
                    <xdr:colOff>238125</xdr:colOff>
                    <xdr:row>12</xdr:row>
                    <xdr:rowOff>38100</xdr:rowOff>
                  </from>
                  <to>
                    <xdr:col>81</xdr:col>
                    <xdr:colOff>85725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>
                <anchor moveWithCells="1" sizeWithCells="1">
                  <from>
                    <xdr:col>74</xdr:col>
                    <xdr:colOff>0</xdr:colOff>
                    <xdr:row>6</xdr:row>
                    <xdr:rowOff>66675</xdr:rowOff>
                  </from>
                  <to>
                    <xdr:col>76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事業主控</vt:lpstr>
      <vt:lpstr>事業主控!Print_Area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長屋 里佳子(nagaya-rikako)</dc:creator>
  <cp:lastModifiedBy>date-cci-user08</cp:lastModifiedBy>
  <cp:lastPrinted>2021-04-09T10:24:26Z</cp:lastPrinted>
  <dcterms:created xsi:type="dcterms:W3CDTF">2010-11-11T04:55:16Z</dcterms:created>
  <dcterms:modified xsi:type="dcterms:W3CDTF">2021-04-13T00:13:30Z</dcterms:modified>
</cp:coreProperties>
</file>