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te-cci-user03\Desktop\"/>
    </mc:Choice>
  </mc:AlternateContent>
  <xr:revisionPtr revIDLastSave="0" documentId="8_{E577EA06-FAC9-48FC-9338-655078907EF9}" xr6:coauthVersionLast="45" xr6:coauthVersionMax="45" xr10:uidLastSave="{00000000-0000-0000-0000-000000000000}"/>
  <bookViews>
    <workbookView xWindow="-120" yWindow="-120" windowWidth="29040" windowHeight="15840" xr2:uid="{7C062484-019B-4A08-8DEA-EEBE379A394E}"/>
  </bookViews>
  <sheets>
    <sheet name="青色申告用" sheetId="1" r:id="rId1"/>
    <sheet name="白色申告用" sheetId="3" r:id="rId2"/>
    <sheet name="新規開業特例用" sheetId="5" r:id="rId3"/>
    <sheet name="収入変動特例用" sheetId="7" r:id="rId4"/>
  </sheets>
  <definedNames>
    <definedName name="_xlnm.Print_Area" localSheetId="3">収入変動特例用!$A$1:$Q$45</definedName>
    <definedName name="_xlnm.Print_Area" localSheetId="2">新規開業特例用!$A$1:$Q$45</definedName>
    <definedName name="_xlnm.Print_Area" localSheetId="0">青色申告用!$A$1:$Q$46</definedName>
    <definedName name="_xlnm.Print_Area" localSheetId="1">白色申告用!$A$1:$Q$45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5" l="1"/>
  <c r="L14" i="7" l="1"/>
  <c r="J14" i="7"/>
  <c r="H14" i="7"/>
  <c r="F14" i="7"/>
  <c r="L14" i="1"/>
  <c r="J14" i="1"/>
  <c r="H14" i="1"/>
  <c r="F14" i="1"/>
  <c r="H39" i="7" l="1"/>
  <c r="D39" i="7"/>
  <c r="H35" i="7"/>
  <c r="D35" i="7"/>
  <c r="L28" i="7"/>
  <c r="J27" i="7"/>
  <c r="H38" i="5"/>
  <c r="J16" i="3"/>
  <c r="L32" i="1"/>
  <c r="H38" i="3"/>
  <c r="L39" i="7" l="1"/>
  <c r="L44" i="7" s="1"/>
  <c r="L13" i="5"/>
  <c r="H13" i="5"/>
  <c r="F13" i="5"/>
  <c r="J13" i="5"/>
  <c r="H31" i="5"/>
  <c r="J13" i="3"/>
  <c r="H13" i="3"/>
  <c r="F13" i="3"/>
  <c r="L13" i="3"/>
  <c r="H31" i="3"/>
  <c r="D38" i="3" s="1"/>
  <c r="L38" i="3" s="1"/>
  <c r="L35" i="7"/>
  <c r="J31" i="1"/>
  <c r="D39" i="1"/>
  <c r="H39" i="1"/>
  <c r="L31" i="3" l="1"/>
  <c r="L43" i="3" s="1"/>
  <c r="D38" i="5"/>
  <c r="L38" i="5" s="1"/>
  <c r="L31" i="5"/>
  <c r="L43" i="5" s="1"/>
  <c r="L39" i="1"/>
  <c r="L44" i="1" s="1"/>
</calcChain>
</file>

<file path=xl/sharedStrings.xml><?xml version="1.0" encoding="utf-8"?>
<sst xmlns="http://schemas.openxmlformats.org/spreadsheetml/2006/main" count="319" uniqueCount="89">
  <si>
    <t>【様式第２－１号】</t>
    <rPh sb="1" eb="3">
      <t>ヨウシキ</t>
    </rPh>
    <rPh sb="3" eb="4">
      <t>ダイ</t>
    </rPh>
    <rPh sb="7" eb="8">
      <t>ゴウ</t>
    </rPh>
    <phoneticPr fontId="2"/>
  </si>
  <si>
    <t>　次のとおり相違ありません。</t>
    <rPh sb="1" eb="2">
      <t>ツギ</t>
    </rPh>
    <rPh sb="6" eb="8">
      <t>ソウイ</t>
    </rPh>
    <phoneticPr fontId="2"/>
  </si>
  <si>
    <t>申請日</t>
    <rPh sb="0" eb="2">
      <t>シンセイ</t>
    </rPh>
    <rPh sb="2" eb="3">
      <t>ビ</t>
    </rPh>
    <phoneticPr fontId="2"/>
  </si>
  <si>
    <t>令和</t>
    <rPh sb="0" eb="2">
      <t>レイワ</t>
    </rPh>
    <phoneticPr fontId="2"/>
  </si>
  <si>
    <t>年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</si>
  <si>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</si>
  <si>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</si>
  <si>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</si>
  <si>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</si>
  <si>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印</t>
    <rPh sb="0" eb="1">
      <t>イン</t>
    </rPh>
    <phoneticPr fontId="2"/>
  </si>
  <si>
    <t>月</t>
    <rPh sb="0" eb="1">
      <t>ツキ</t>
    </rPh>
    <phoneticPr fontId="2"/>
  </si>
  <si>
    <t>２月</t>
  </si>
  <si>
    <t>３月</t>
  </si>
  <si>
    <t>４月</t>
  </si>
  <si>
    <t>５月</t>
  </si>
  <si>
    <t>❶</t>
    <phoneticPr fontId="2"/>
  </si>
  <si>
    <t>2020年の売上</t>
    <rPh sb="4" eb="5">
      <t>ネン</t>
    </rPh>
    <rPh sb="6" eb="8">
      <t>ウリアゲ</t>
    </rPh>
    <phoneticPr fontId="2"/>
  </si>
  <si>
    <t>❷</t>
    <phoneticPr fontId="2"/>
  </si>
  <si>
    <t>前年同月の売上</t>
    <rPh sb="0" eb="2">
      <t>ゼンネン</t>
    </rPh>
    <rPh sb="2" eb="4">
      <t>ドウゲツ</t>
    </rPh>
    <rPh sb="5" eb="7">
      <t>ウリアゲ</t>
    </rPh>
    <phoneticPr fontId="2"/>
  </si>
  <si>
    <t>❸</t>
    <phoneticPr fontId="2"/>
  </si>
  <si>
    <t>減少率</t>
    <rPh sb="0" eb="3">
      <t>ゲンショウリツ</t>
    </rPh>
    <phoneticPr fontId="2"/>
  </si>
  <si>
    <r>
      <t>※</t>
    </r>
    <r>
      <rPr>
        <u/>
        <sz val="11"/>
        <color theme="1"/>
        <rFont val="ＭＳ ゴシック"/>
        <family val="3"/>
        <charset val="128"/>
      </rPr>
      <t>❸「減少率」は，「（１－（ ❶／❷ ））×１００」で算出</t>
    </r>
    <r>
      <rPr>
        <sz val="11"/>
        <color theme="1"/>
        <rFont val="ＭＳ ゴシック"/>
        <family val="3"/>
        <charset val="128"/>
      </rPr>
      <t>し，</t>
    </r>
    <r>
      <rPr>
        <u/>
        <sz val="11"/>
        <color theme="1"/>
        <rFont val="ＭＳ ゴシック"/>
        <family val="3"/>
        <charset val="128"/>
      </rPr>
      <t>小数点以下第二位切捨てで記入</t>
    </r>
    <r>
      <rPr>
        <sz val="11"/>
        <color theme="1"/>
        <rFont val="ＭＳ ゴシック"/>
        <family val="3"/>
        <charset val="128"/>
      </rPr>
      <t>してください。</t>
    </r>
    <rPh sb="3" eb="6">
      <t>ゲンショウリツ</t>
    </rPh>
    <rPh sb="27" eb="29">
      <t>サンシュツ</t>
    </rPh>
    <rPh sb="31" eb="34">
      <t>ショウスウテン</t>
    </rPh>
    <rPh sb="34" eb="36">
      <t>イカ</t>
    </rPh>
    <rPh sb="36" eb="37">
      <t>ダイ</t>
    </rPh>
    <rPh sb="37" eb="38">
      <t>２</t>
    </rPh>
    <rPh sb="38" eb="39">
      <t>イ</t>
    </rPh>
    <rPh sb="39" eb="40">
      <t>キ</t>
    </rPh>
    <rPh sb="40" eb="41">
      <t>ス</t>
    </rPh>
    <rPh sb="43" eb="45">
      <t>キニュウ</t>
    </rPh>
    <phoneticPr fontId="2"/>
  </si>
  <si>
    <t>申請書の項目</t>
    <rPh sb="0" eb="2">
      <t>シンセイ</t>
    </rPh>
    <rPh sb="2" eb="3">
      <t>ショ</t>
    </rPh>
    <rPh sb="4" eb="6">
      <t>コウモク</t>
    </rPh>
    <phoneticPr fontId="2"/>
  </si>
  <si>
    <t>Ａ</t>
    <phoneticPr fontId="2"/>
  </si>
  <si>
    <t>Ｂ</t>
    <phoneticPr fontId="2"/>
  </si>
  <si>
    <t>Ｃ</t>
    <phoneticPr fontId="2"/>
  </si>
  <si>
    <t>区分</t>
    <rPh sb="0" eb="2">
      <t>クブン</t>
    </rPh>
    <phoneticPr fontId="2"/>
  </si>
  <si>
    <t>対象月の売上高</t>
    <rPh sb="0" eb="2">
      <t>タイショウ</t>
    </rPh>
    <rPh sb="2" eb="3">
      <t>ゲツ</t>
    </rPh>
    <rPh sb="4" eb="6">
      <t>ウリアゲ</t>
    </rPh>
    <rPh sb="6" eb="7">
      <t>ダカ</t>
    </rPh>
    <phoneticPr fontId="2"/>
  </si>
  <si>
    <t>前年同月の売上高</t>
    <rPh sb="0" eb="2">
      <t>ゼンネン</t>
    </rPh>
    <rPh sb="2" eb="4">
      <t>ドウゲツ</t>
    </rPh>
    <rPh sb="5" eb="7">
      <t>ウリアゲ</t>
    </rPh>
    <rPh sb="7" eb="8">
      <t>ダカ</t>
    </rPh>
    <phoneticPr fontId="2"/>
  </si>
  <si>
    <r>
      <t xml:space="preserve">売上高の減少率
</t>
    </r>
    <r>
      <rPr>
        <sz val="10"/>
        <color theme="1"/>
        <rFont val="ＭＳ ゴシック"/>
        <family val="3"/>
        <charset val="128"/>
      </rPr>
      <t>小数点以下第二位
切捨て</t>
    </r>
    <rPh sb="0" eb="2">
      <t>ウリアゲ</t>
    </rPh>
    <rPh sb="2" eb="3">
      <t>ダカ</t>
    </rPh>
    <rPh sb="4" eb="7">
      <t>ゲンショウリツ</t>
    </rPh>
    <rPh sb="8" eb="11">
      <t>ショウスウテン</t>
    </rPh>
    <rPh sb="11" eb="13">
      <t>イカ</t>
    </rPh>
    <rPh sb="13" eb="14">
      <t>ダイ</t>
    </rPh>
    <rPh sb="14" eb="15">
      <t>２</t>
    </rPh>
    <rPh sb="15" eb="16">
      <t>イ</t>
    </rPh>
    <rPh sb="17" eb="19">
      <t>キリス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</si>
  <si>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</si>
  <si>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</si>
  <si>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金額・割合</t>
    <rPh sb="0" eb="2">
      <t>キンガク</t>
    </rPh>
    <rPh sb="3" eb="5">
      <t>ワリアイ</t>
    </rPh>
    <phoneticPr fontId="2"/>
  </si>
  <si>
    <t>円</t>
    <rPh sb="0" eb="1">
      <t>エン</t>
    </rPh>
    <phoneticPr fontId="2"/>
  </si>
  <si>
    <t>％</t>
    <phoneticPr fontId="2"/>
  </si>
  <si>
    <t>Ｅ</t>
  </si>
  <si>
    <t>Ｆ</t>
  </si>
  <si>
    <t>Ｇ</t>
  </si>
  <si>
    <t>金額</t>
    <rPh sb="0" eb="2">
      <t>キンガク</t>
    </rPh>
    <phoneticPr fontId="2"/>
  </si>
  <si>
    <t>（単位：円）</t>
    <phoneticPr fontId="2"/>
  </si>
  <si>
    <r>
      <t>※</t>
    </r>
    <r>
      <rPr>
        <u/>
        <sz val="11"/>
        <color theme="1"/>
        <rFont val="ＭＳ ゴシック"/>
        <family val="3"/>
        <charset val="128"/>
      </rPr>
      <t>❶月別の売上</t>
    </r>
    <r>
      <rPr>
        <sz val="11"/>
        <color theme="1"/>
        <rFont val="ＭＳ ゴシック"/>
        <family val="3"/>
        <charset val="128"/>
      </rPr>
      <t>と</t>
    </r>
    <r>
      <rPr>
        <u/>
        <sz val="11"/>
        <color theme="1"/>
        <rFont val="ＭＳ ゴシック"/>
        <family val="3"/>
        <charset val="128"/>
      </rPr>
      <t>❷前年同月の売上</t>
    </r>
    <r>
      <rPr>
        <sz val="11"/>
        <color theme="1"/>
        <rFont val="ＭＳ ゴシック"/>
        <family val="3"/>
        <charset val="128"/>
      </rPr>
      <t>を記入してください。</t>
    </r>
    <rPh sb="2" eb="4">
      <t>ツキベツ</t>
    </rPh>
    <rPh sb="5" eb="7">
      <t>ウリアゲ</t>
    </rPh>
    <rPh sb="9" eb="11">
      <t>ゼンネン</t>
    </rPh>
    <rPh sb="11" eb="13">
      <t>ドウゲツ</t>
    </rPh>
    <rPh sb="14" eb="16">
      <t>ウリアゲ</t>
    </rPh>
    <rPh sb="17" eb="19">
      <t>キニュウ</t>
    </rPh>
    <phoneticPr fontId="2"/>
  </si>
  <si>
    <t>　５０％以上の方は、国の「持続化給付金」の活用を御検討ください。</t>
    <rPh sb="4" eb="6">
      <t>イジョウ</t>
    </rPh>
    <rPh sb="7" eb="8">
      <t>カタ</t>
    </rPh>
    <rPh sb="10" eb="11">
      <t>クニ</t>
    </rPh>
    <rPh sb="13" eb="15">
      <t>ジゾク</t>
    </rPh>
    <rPh sb="15" eb="16">
      <t>カ</t>
    </rPh>
    <rPh sb="16" eb="19">
      <t>キュウフキン</t>
    </rPh>
    <rPh sb="21" eb="23">
      <t>カツヨウ</t>
    </rPh>
    <rPh sb="24" eb="25">
      <t>ゴ</t>
    </rPh>
    <rPh sb="25" eb="27">
      <t>ケントウ</t>
    </rPh>
    <phoneticPr fontId="2"/>
  </si>
  <si>
    <t>前年２月から５月の総売上高</t>
    <rPh sb="0" eb="1">
      <t>マエ</t>
    </rPh>
    <rPh sb="1" eb="2">
      <t>ネン</t>
    </rPh>
    <rPh sb="3" eb="4">
      <t>ガツ</t>
    </rPh>
    <rPh sb="7" eb="8">
      <t>ガツ</t>
    </rPh>
    <rPh sb="9" eb="10">
      <t>ソウ</t>
    </rPh>
    <rPh sb="10" eb="12">
      <t>ウリアゲ</t>
    </rPh>
    <rPh sb="12" eb="13">
      <t>ダカ</t>
    </rPh>
    <phoneticPr fontId="2"/>
  </si>
  <si>
    <t>　　　　支給額算定書（青色申告用）</t>
    <rPh sb="4" eb="7">
      <t>シキュウガク</t>
    </rPh>
    <rPh sb="7" eb="9">
      <t>サンテイ</t>
    </rPh>
    <rPh sb="9" eb="10">
      <t>ショ</t>
    </rPh>
    <rPh sb="11" eb="13">
      <t>アオイロ</t>
    </rPh>
    <rPh sb="13" eb="15">
      <t>シンコク</t>
    </rPh>
    <rPh sb="15" eb="16">
      <t>ヨウ</t>
    </rPh>
    <rPh sb="16" eb="17">
      <t>ジョウヨウ</t>
    </rPh>
    <phoneticPr fontId="2"/>
  </si>
  <si>
    <t>１　２０２０年２月から５月までの事業収入（売上高）</t>
    <rPh sb="6" eb="7">
      <t>ネン</t>
    </rPh>
    <rPh sb="8" eb="9">
      <t>ガツ</t>
    </rPh>
    <rPh sb="12" eb="13">
      <t>ガツ</t>
    </rPh>
    <rPh sb="16" eb="18">
      <t>ジギョウ</t>
    </rPh>
    <rPh sb="18" eb="20">
      <t>シュウニュウ</t>
    </rPh>
    <rPh sb="21" eb="22">
      <t>ウ</t>
    </rPh>
    <rPh sb="22" eb="23">
      <t>ア</t>
    </rPh>
    <rPh sb="23" eb="24">
      <t>タカ</t>
    </rPh>
    <phoneticPr fontId="2"/>
  </si>
  <si>
    <t>２　事業収入（売上高）の減少率</t>
    <rPh sb="2" eb="4">
      <t>ジギョウ</t>
    </rPh>
    <rPh sb="4" eb="6">
      <t>シュウニュウ</t>
    </rPh>
    <rPh sb="7" eb="9">
      <t>ウリアゲ</t>
    </rPh>
    <rPh sb="9" eb="10">
      <t>タカ</t>
    </rPh>
    <rPh sb="12" eb="15">
      <t>ゲンショウリツ</t>
    </rPh>
    <phoneticPr fontId="2"/>
  </si>
  <si>
    <t>３　事業収入（売上高）の減少見込額</t>
    <rPh sb="2" eb="4">
      <t>ジギョウ</t>
    </rPh>
    <rPh sb="4" eb="6">
      <t>シュウニュウ</t>
    </rPh>
    <rPh sb="7" eb="9">
      <t>ウリアゲ</t>
    </rPh>
    <rPh sb="9" eb="10">
      <t>タカ</t>
    </rPh>
    <rPh sb="12" eb="14">
      <t>ゲンショウ</t>
    </rPh>
    <rPh sb="14" eb="16">
      <t>ミコ</t>
    </rPh>
    <rPh sb="16" eb="17">
      <t>ガク</t>
    </rPh>
    <phoneticPr fontId="2"/>
  </si>
  <si>
    <r>
      <t>※</t>
    </r>
    <r>
      <rPr>
        <b/>
        <u/>
        <sz val="11"/>
        <color rgb="FFFF0000"/>
        <rFont val="ＭＳ ゴシック"/>
        <family val="3"/>
        <charset val="128"/>
      </rPr>
      <t>「Ｃ」欄の減少率が５０％以上の場合には，応援金の対象にはなりません。</t>
    </r>
    <rPh sb="4" eb="5">
      <t>ラン</t>
    </rPh>
    <rPh sb="6" eb="8">
      <t>ゲンショウ</t>
    </rPh>
    <rPh sb="8" eb="9">
      <t>リツ</t>
    </rPh>
    <rPh sb="13" eb="15">
      <t>イジョウ</t>
    </rPh>
    <rPh sb="16" eb="18">
      <t>バアイ</t>
    </rPh>
    <rPh sb="21" eb="23">
      <t>オウエン</t>
    </rPh>
    <rPh sb="23" eb="24">
      <t>キン</t>
    </rPh>
    <rPh sb="25" eb="27">
      <t>タイショウ</t>
    </rPh>
    <phoneticPr fontId="2"/>
  </si>
  <si>
    <t>４　支給額</t>
    <rPh sb="2" eb="4">
      <t>シキュウ</t>
    </rPh>
    <rPh sb="4" eb="5">
      <t>ガク</t>
    </rPh>
    <phoneticPr fontId="2"/>
  </si>
  <si>
    <t>Ｄ</t>
    <phoneticPr fontId="2"/>
  </si>
  <si>
    <t>Ｈ</t>
    <phoneticPr fontId="2"/>
  </si>
  <si>
    <t>ＤとＧの小さい方の金額</t>
    <rPh sb="4" eb="5">
      <t>チイ</t>
    </rPh>
    <rPh sb="7" eb="8">
      <t>ホウ</t>
    </rPh>
    <rPh sb="9" eb="10">
      <t>キン</t>
    </rPh>
    <rPh sb="10" eb="11">
      <t>ガク</t>
    </rPh>
    <phoneticPr fontId="2"/>
  </si>
  <si>
    <t>Ｃの減少率が30％以上40％未満</t>
    <rPh sb="2" eb="5">
      <t>ゲンショウリツ</t>
    </rPh>
    <rPh sb="9" eb="11">
      <t>イジョウ</t>
    </rPh>
    <rPh sb="14" eb="16">
      <t>ミマン</t>
    </rPh>
    <phoneticPr fontId="2"/>
  </si>
  <si>
    <t>Ｃの減少率が40％以上50％未満</t>
    <rPh sb="2" eb="5">
      <t>ゲンショウリツ</t>
    </rPh>
    <rPh sb="9" eb="11">
      <t>イジョウ</t>
    </rPh>
    <rPh sb="14" eb="16">
      <t>ミマン</t>
    </rPh>
    <phoneticPr fontId="2"/>
  </si>
  <si>
    <t>上限300,000円</t>
    <rPh sb="0" eb="2">
      <t>ジョウゲン</t>
    </rPh>
    <rPh sb="9" eb="10">
      <t>エン</t>
    </rPh>
    <phoneticPr fontId="2"/>
  </si>
  <si>
    <t>上限500,000円</t>
    <rPh sb="0" eb="2">
      <t>ジョウゲン</t>
    </rPh>
    <rPh sb="9" eb="10">
      <t>エン</t>
    </rPh>
    <phoneticPr fontId="2"/>
  </si>
  <si>
    <r>
      <t>※</t>
    </r>
    <r>
      <rPr>
        <b/>
        <u/>
        <sz val="11"/>
        <color theme="1"/>
        <rFont val="ＭＳ ゴシック"/>
        <family val="3"/>
        <charset val="128"/>
      </rPr>
      <t>Ｈに千円未満の端数がある場合</t>
    </r>
    <r>
      <rPr>
        <sz val="11"/>
        <color theme="1"/>
        <rFont val="ＭＳ ゴシック"/>
        <family val="3"/>
        <charset val="128"/>
      </rPr>
      <t>は、千円未満を切り捨てて記入してください。</t>
    </r>
    <rPh sb="3" eb="5">
      <t>センエン</t>
    </rPh>
    <rPh sb="5" eb="7">
      <t>ミマン</t>
    </rPh>
    <rPh sb="8" eb="10">
      <t>ハスウ</t>
    </rPh>
    <rPh sb="13" eb="15">
      <t>バアイ</t>
    </rPh>
    <rPh sb="17" eb="19">
      <t>センエン</t>
    </rPh>
    <rPh sb="19" eb="21">
      <t>ミマン</t>
    </rPh>
    <rPh sb="22" eb="23">
      <t>キ</t>
    </rPh>
    <rPh sb="24" eb="25">
      <t>ス</t>
    </rPh>
    <rPh sb="27" eb="29">
      <t>キニュウ</t>
    </rPh>
    <phoneticPr fontId="2"/>
  </si>
  <si>
    <t>　　　　支給額算定書（白色申告用）</t>
    <rPh sb="4" eb="7">
      <t>シキュウガク</t>
    </rPh>
    <rPh sb="7" eb="9">
      <t>サンテイ</t>
    </rPh>
    <rPh sb="9" eb="10">
      <t>ショ</t>
    </rPh>
    <rPh sb="11" eb="13">
      <t>シロイロ</t>
    </rPh>
    <rPh sb="13" eb="15">
      <t>シンコク</t>
    </rPh>
    <rPh sb="15" eb="16">
      <t>ヨウ</t>
    </rPh>
    <rPh sb="16" eb="17">
      <t>ジョウヨウ</t>
    </rPh>
    <phoneticPr fontId="2"/>
  </si>
  <si>
    <t>【様式第２－２号】</t>
    <rPh sb="1" eb="3">
      <t>ヨウシキ</t>
    </rPh>
    <rPh sb="3" eb="4">
      <t>ダイ</t>
    </rPh>
    <rPh sb="7" eb="8">
      <t>ゴウ</t>
    </rPh>
    <phoneticPr fontId="2"/>
  </si>
  <si>
    <t>　</t>
    <phoneticPr fontId="2"/>
  </si>
  <si>
    <t>2019年の年間売上合計</t>
    <rPh sb="4" eb="5">
      <t>ネン</t>
    </rPh>
    <rPh sb="6" eb="8">
      <t>ネンカン</t>
    </rPh>
    <rPh sb="8" eb="10">
      <t>ウリアゲ</t>
    </rPh>
    <rPh sb="10" eb="12">
      <t>ゴウケイ</t>
    </rPh>
    <phoneticPr fontId="2"/>
  </si>
  <si>
    <t>2019年の年間売上合計　÷　12か月</t>
    <rPh sb="4" eb="5">
      <t>ネン</t>
    </rPh>
    <rPh sb="6" eb="8">
      <t>ネンカン</t>
    </rPh>
    <rPh sb="8" eb="10">
      <t>ウリアゲ</t>
    </rPh>
    <rPh sb="10" eb="12">
      <t>ゴウケイ</t>
    </rPh>
    <rPh sb="18" eb="19">
      <t>ゲツ</t>
    </rPh>
    <phoneticPr fontId="2"/>
  </si>
  <si>
    <r>
      <t>※</t>
    </r>
    <r>
      <rPr>
        <u/>
        <sz val="11"/>
        <color theme="1"/>
        <rFont val="ＭＳ ゴシック"/>
        <family val="3"/>
        <charset val="128"/>
      </rPr>
      <t>❶月別の売上</t>
    </r>
    <r>
      <rPr>
        <sz val="11"/>
        <color theme="1"/>
        <rFont val="ＭＳ ゴシック"/>
        <family val="3"/>
        <charset val="128"/>
      </rPr>
      <t>と</t>
    </r>
    <r>
      <rPr>
        <u/>
        <sz val="11"/>
        <color theme="1"/>
        <rFont val="ＭＳ ゴシック"/>
        <family val="3"/>
        <charset val="128"/>
      </rPr>
      <t>❷2019年の月平均の売上</t>
    </r>
    <r>
      <rPr>
        <sz val="11"/>
        <color theme="1"/>
        <rFont val="ＭＳ ゴシック"/>
        <family val="3"/>
        <charset val="128"/>
      </rPr>
      <t>を記入してください。</t>
    </r>
    <rPh sb="2" eb="4">
      <t>ツキベツ</t>
    </rPh>
    <rPh sb="5" eb="7">
      <t>ウリアゲ</t>
    </rPh>
    <rPh sb="13" eb="14">
      <t>ネン</t>
    </rPh>
    <rPh sb="15" eb="18">
      <t>ツキヘイキン</t>
    </rPh>
    <rPh sb="19" eb="21">
      <t>ウリアゲ</t>
    </rPh>
    <rPh sb="22" eb="24">
      <t>キニュウ</t>
    </rPh>
    <phoneticPr fontId="2"/>
  </si>
  <si>
    <t>➋で算出した2019年の
月平均の売上高</t>
    <rPh sb="2" eb="4">
      <t>サンシュツ</t>
    </rPh>
    <phoneticPr fontId="2"/>
  </si>
  <si>
    <t>※2019年の年間売上は，添付していただく「確定申告書」などの売上を証明する書類の数字と整合を図ってください。</t>
    <rPh sb="5" eb="6">
      <t>ネン</t>
    </rPh>
    <rPh sb="7" eb="9">
      <t>ネンカン</t>
    </rPh>
    <rPh sb="9" eb="11">
      <t>ウリアゲ</t>
    </rPh>
    <rPh sb="13" eb="15">
      <t>テンプ</t>
    </rPh>
    <rPh sb="22" eb="24">
      <t>カクテイ</t>
    </rPh>
    <rPh sb="24" eb="26">
      <t>シンコク</t>
    </rPh>
    <phoneticPr fontId="2"/>
  </si>
  <si>
    <r>
      <t>※売上には，事業収入のみを計上し、</t>
    </r>
    <r>
      <rPr>
        <u/>
        <sz val="11"/>
        <color rgb="FFFF0000"/>
        <rFont val="ＭＳ ゴシック"/>
        <family val="3"/>
        <charset val="128"/>
      </rPr>
      <t>給与収入や不動産収入は対象になりません</t>
    </r>
    <r>
      <rPr>
        <sz val="11"/>
        <color theme="1"/>
        <rFont val="ＭＳ ゴシック"/>
        <family val="3"/>
        <charset val="128"/>
      </rPr>
      <t>ので算入しないでください。</t>
    </r>
    <rPh sb="1" eb="3">
      <t>ウリアゲ</t>
    </rPh>
    <rPh sb="6" eb="8">
      <t>ジギョウ</t>
    </rPh>
    <rPh sb="8" eb="10">
      <t>シュウニュウ</t>
    </rPh>
    <rPh sb="13" eb="15">
      <t>ケイジョウ</t>
    </rPh>
    <rPh sb="17" eb="19">
      <t>キュウヨ</t>
    </rPh>
    <rPh sb="19" eb="21">
      <t>シュウニュウ</t>
    </rPh>
    <rPh sb="22" eb="25">
      <t>フドウサン</t>
    </rPh>
    <rPh sb="25" eb="27">
      <t>シュウニュウ</t>
    </rPh>
    <rPh sb="28" eb="30">
      <t>タイショウ</t>
    </rPh>
    <phoneticPr fontId="2"/>
  </si>
  <si>
    <t>減少見込額（Ｅ－Ｆ）</t>
    <rPh sb="0" eb="2">
      <t>ゲンショウ</t>
    </rPh>
    <rPh sb="2" eb="4">
      <t>ミコ</t>
    </rPh>
    <rPh sb="4" eb="5">
      <t>ガク</t>
    </rPh>
    <phoneticPr fontId="2"/>
  </si>
  <si>
    <t>Ａ×４か月</t>
    <rPh sb="4" eb="5">
      <t>ゲツ</t>
    </rPh>
    <phoneticPr fontId="2"/>
  </si>
  <si>
    <t>【様式第２－３号】</t>
    <rPh sb="1" eb="3">
      <t>ヨウシキ</t>
    </rPh>
    <rPh sb="3" eb="4">
      <t>ダイ</t>
    </rPh>
    <rPh sb="7" eb="8">
      <t>ゴウ</t>
    </rPh>
    <phoneticPr fontId="2"/>
  </si>
  <si>
    <t>　　　　支給額算定書（新規開業特例用）</t>
    <rPh sb="4" eb="7">
      <t>シキュウガク</t>
    </rPh>
    <rPh sb="7" eb="9">
      <t>サンテイ</t>
    </rPh>
    <rPh sb="9" eb="10">
      <t>ショ</t>
    </rPh>
    <rPh sb="11" eb="13">
      <t>シンキ</t>
    </rPh>
    <rPh sb="13" eb="15">
      <t>カイギョウ</t>
    </rPh>
    <rPh sb="15" eb="17">
      <t>トクレイ</t>
    </rPh>
    <rPh sb="17" eb="18">
      <t>ヨウ</t>
    </rPh>
    <rPh sb="18" eb="19">
      <t>ジョウヨウ</t>
    </rPh>
    <phoneticPr fontId="2"/>
  </si>
  <si>
    <t>【様式第２－４号】</t>
    <rPh sb="1" eb="3">
      <t>ヨウシキ</t>
    </rPh>
    <rPh sb="3" eb="4">
      <t>ダイ</t>
    </rPh>
    <rPh sb="7" eb="8">
      <t>ゴウ</t>
    </rPh>
    <phoneticPr fontId="2"/>
  </si>
  <si>
    <t>　　　　支給額算定書（収入変動特例用）</t>
    <rPh sb="4" eb="7">
      <t>シキュウガク</t>
    </rPh>
    <rPh sb="7" eb="9">
      <t>サンテイ</t>
    </rPh>
    <rPh sb="9" eb="10">
      <t>ショ</t>
    </rPh>
    <rPh sb="11" eb="13">
      <t>シュウニュウ</t>
    </rPh>
    <rPh sb="13" eb="15">
      <t>ヘンドウ</t>
    </rPh>
    <rPh sb="15" eb="17">
      <t>トクレイ</t>
    </rPh>
    <rPh sb="17" eb="18">
      <t>ヨウ</t>
    </rPh>
    <rPh sb="18" eb="19">
      <t>ジョウヨウ</t>
    </rPh>
    <phoneticPr fontId="2"/>
  </si>
  <si>
    <t>※各月の売上（➋）は，添付していただく「法人事業概況説明書」や「青色申告決算書」などの売上を証明する</t>
    <rPh sb="1" eb="3">
      <t>カクゲツ</t>
    </rPh>
    <rPh sb="4" eb="6">
      <t>ウリアゲ</t>
    </rPh>
    <rPh sb="11" eb="13">
      <t>テンプ</t>
    </rPh>
    <rPh sb="20" eb="22">
      <t>ホウジン</t>
    </rPh>
    <rPh sb="22" eb="24">
      <t>ジギョウ</t>
    </rPh>
    <rPh sb="24" eb="26">
      <t>ガイキョウ</t>
    </rPh>
    <rPh sb="26" eb="29">
      <t>セツメイショ</t>
    </rPh>
    <rPh sb="32" eb="34">
      <t>アオイロ</t>
    </rPh>
    <rPh sb="34" eb="36">
      <t>シンコク</t>
    </rPh>
    <phoneticPr fontId="2"/>
  </si>
  <si>
    <t>　書類の数字と整合を図ってください。</t>
    <rPh sb="1" eb="3">
      <t>ショルイ</t>
    </rPh>
    <rPh sb="4" eb="6">
      <t>スウジ</t>
    </rPh>
    <rPh sb="7" eb="9">
      <t>セイゴウ</t>
    </rPh>
    <rPh sb="10" eb="11">
      <t>ハカ</t>
    </rPh>
    <phoneticPr fontId="2"/>
  </si>
  <si>
    <t>Ｅ（通常）</t>
    <rPh sb="2" eb="4">
      <t>ツウジョウ</t>
    </rPh>
    <phoneticPr fontId="2"/>
  </si>
  <si>
    <t>Ｆ（通常）</t>
    <rPh sb="2" eb="4">
      <t>ツウジョウ</t>
    </rPh>
    <phoneticPr fontId="2"/>
  </si>
  <si>
    <t>Ｇ（通常）</t>
    <rPh sb="2" eb="4">
      <t>ツウジョウ</t>
    </rPh>
    <phoneticPr fontId="2"/>
  </si>
  <si>
    <r>
      <t>※対象月の前年同月の売上高が2月から5月の間で</t>
    </r>
    <r>
      <rPr>
        <b/>
        <u/>
        <sz val="8"/>
        <color theme="1"/>
        <rFont val="ＭＳ ゴシック"/>
        <family val="3"/>
        <charset val="128"/>
      </rPr>
      <t>50％以上</t>
    </r>
    <r>
      <rPr>
        <sz val="8"/>
        <color theme="1"/>
        <rFont val="ＭＳ ゴシック"/>
        <family val="3"/>
        <charset val="128"/>
      </rPr>
      <t>を占めていて、通常の算定式ではGの値がマイナスになる場合以下の式で再計算</t>
    </r>
    <rPh sb="1" eb="3">
      <t>タイショウ</t>
    </rPh>
    <rPh sb="3" eb="4">
      <t>ツキ</t>
    </rPh>
    <rPh sb="5" eb="7">
      <t>ゼンネン</t>
    </rPh>
    <rPh sb="7" eb="9">
      <t>ドウゲツ</t>
    </rPh>
    <rPh sb="10" eb="12">
      <t>ウリアゲ</t>
    </rPh>
    <rPh sb="12" eb="13">
      <t>タカ</t>
    </rPh>
    <rPh sb="15" eb="16">
      <t>ガツ</t>
    </rPh>
    <rPh sb="19" eb="20">
      <t>ガツ</t>
    </rPh>
    <rPh sb="21" eb="22">
      <t>アイダ</t>
    </rPh>
    <rPh sb="26" eb="28">
      <t>イジョウ</t>
    </rPh>
    <rPh sb="29" eb="30">
      <t>シ</t>
    </rPh>
    <rPh sb="35" eb="37">
      <t>ツウジョウ</t>
    </rPh>
    <rPh sb="38" eb="40">
      <t>サンテイ</t>
    </rPh>
    <rPh sb="40" eb="41">
      <t>シキ</t>
    </rPh>
    <rPh sb="45" eb="46">
      <t>アタイ</t>
    </rPh>
    <rPh sb="54" eb="56">
      <t>バアイ</t>
    </rPh>
    <rPh sb="56" eb="58">
      <t>イカ</t>
    </rPh>
    <rPh sb="59" eb="60">
      <t>シキ</t>
    </rPh>
    <rPh sb="61" eb="64">
      <t>サイケイサン</t>
    </rPh>
    <phoneticPr fontId="2"/>
  </si>
  <si>
    <t>Ｅ（特例）</t>
    <rPh sb="2" eb="4">
      <t>トクレイ</t>
    </rPh>
    <phoneticPr fontId="2"/>
  </si>
  <si>
    <t>Ｆ（特例）</t>
    <rPh sb="2" eb="4">
      <t>トクレイ</t>
    </rPh>
    <phoneticPr fontId="2"/>
  </si>
  <si>
    <t>前年同月の売上高（Ｂと同じ額）</t>
    <phoneticPr fontId="2"/>
  </si>
  <si>
    <t>対象月の売上高（Ａと同じ額）</t>
    <phoneticPr fontId="2"/>
  </si>
  <si>
    <t>Ｇ（特例）</t>
    <rPh sb="2" eb="4">
      <t>トクレイ</t>
    </rPh>
    <phoneticPr fontId="2"/>
  </si>
  <si>
    <t>Ｂ×４か月</t>
    <rPh sb="4" eb="5">
      <t>ツキ</t>
    </rPh>
    <phoneticPr fontId="2"/>
  </si>
  <si>
    <t>※新規開業後の月数は、開業した月の操業日数にかかわらず、１か月とみなします。</t>
    <rPh sb="1" eb="3">
      <t>シンキ</t>
    </rPh>
    <rPh sb="3" eb="5">
      <t>カイギョウ</t>
    </rPh>
    <rPh sb="5" eb="6">
      <t>ゴ</t>
    </rPh>
    <rPh sb="7" eb="9">
      <t>ツキスウ</t>
    </rPh>
    <rPh sb="11" eb="13">
      <t>カイギョウ</t>
    </rPh>
    <rPh sb="15" eb="16">
      <t>ツキ</t>
    </rPh>
    <rPh sb="17" eb="19">
      <t>ソウギョウ</t>
    </rPh>
    <rPh sb="19" eb="21">
      <t>ニッスウ</t>
    </rPh>
    <rPh sb="30" eb="31">
      <t>ゲツ</t>
    </rPh>
    <phoneticPr fontId="2"/>
  </si>
  <si>
    <t>2019年の年間売上合計　÷　新規開業の月数</t>
    <phoneticPr fontId="2"/>
  </si>
  <si>
    <t>2019年
開業月数</t>
    <rPh sb="4" eb="5">
      <t>ネン</t>
    </rPh>
    <rPh sb="6" eb="8">
      <t>カイギョウ</t>
    </rPh>
    <rPh sb="8" eb="9">
      <t>ツキ</t>
    </rPh>
    <rPh sb="9" eb="10">
      <t>スウ</t>
    </rPh>
    <phoneticPr fontId="2"/>
  </si>
  <si>
    <t>⇒</t>
    <phoneticPr fontId="2"/>
  </si>
  <si>
    <t>のセルに数値（整数）を入力してください。</t>
    <rPh sb="4" eb="6">
      <t>スウチ</t>
    </rPh>
    <rPh sb="7" eb="9">
      <t>セイスウ</t>
    </rPh>
    <rPh sb="11" eb="1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</si>
</sst>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円&quot;"/>
    <numFmt numFmtId="177" formatCode="0.0%"/>
    <numFmt numFmtId="178" formatCode="#,##0.0"/>
    <numFmt numFmtId="179" formatCode="#,##0;&quot;▲ &quot;#,##0"/>
    <numFmt numFmtId="180" formatCode="#,##0.0_ "/>
    <numFmt numFmtId="181" formatCode="General&quot;か&quot;&quot;月&quot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u/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9" fillId="2" borderId="10" xfId="0" applyFont="1" applyFill="1" applyBorder="1" applyProtection="1">
      <alignment vertical="center"/>
      <protection locked="0"/>
    </xf>
    <xf numFmtId="0" fontId="1" fillId="0" borderId="10" xfId="0" applyFont="1" applyFill="1" applyBorder="1" applyProtection="1">
      <alignment vertical="center"/>
    </xf>
    <xf numFmtId="0" fontId="19" fillId="2" borderId="10" xfId="0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Fill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76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10" xfId="0" applyFont="1" applyFill="1" applyBorder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38" fontId="0" fillId="0" borderId="0" xfId="0" applyNumberFormat="1" applyProtection="1">
      <alignment vertical="center"/>
      <protection locked="0"/>
    </xf>
    <xf numFmtId="0" fontId="17" fillId="3" borderId="3" xfId="0" applyFont="1" applyFill="1" applyBorder="1" applyAlignment="1" applyProtection="1">
      <alignment vertical="center" wrapText="1" shrinkToFit="1"/>
      <protection locked="0"/>
    </xf>
    <xf numFmtId="0" fontId="1" fillId="2" borderId="0" xfId="0" applyFont="1" applyFill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0" fillId="0" borderId="0" xfId="0" applyFill="1" applyProtection="1">
      <alignment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38" fontId="1" fillId="2" borderId="4" xfId="1" applyFont="1" applyFill="1" applyBorder="1" applyAlignment="1" applyProtection="1">
      <alignment horizontal="center" vertical="center" shrinkToFit="1"/>
      <protection locked="0"/>
    </xf>
    <xf numFmtId="38" fontId="1" fillId="2" borderId="5" xfId="1" applyFont="1" applyFill="1" applyBorder="1" applyAlignment="1" applyProtection="1">
      <alignment horizontal="center" vertical="center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 shrinkToFit="1"/>
      <protection locked="0"/>
    </xf>
    <xf numFmtId="177" fontId="7" fillId="0" borderId="4" xfId="0" applyNumberFormat="1" applyFont="1" applyFill="1" applyBorder="1" applyAlignment="1" applyProtection="1">
      <alignment horizontal="center" vertical="center" shrinkToFit="1"/>
    </xf>
    <xf numFmtId="177" fontId="7" fillId="0" borderId="5" xfId="0" applyNumberFormat="1" applyFont="1" applyFill="1" applyBorder="1" applyAlignment="1" applyProtection="1">
      <alignment horizontal="center" vertical="center" shrinkToFit="1"/>
    </xf>
    <xf numFmtId="38" fontId="1" fillId="2" borderId="3" xfId="1" applyFont="1" applyFill="1" applyBorder="1" applyAlignment="1" applyProtection="1">
      <alignment horizontal="center" vertical="center" shrinkToFit="1"/>
      <protection locked="0"/>
    </xf>
    <xf numFmtId="177" fontId="7" fillId="0" borderId="3" xfId="0" applyNumberFormat="1" applyFont="1" applyFill="1" applyBorder="1" applyAlignment="1" applyProtection="1">
      <alignment horizontal="center" vertical="center" shrinkToFit="1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1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3" fontId="11" fillId="2" borderId="3" xfId="0" applyNumberFormat="1" applyFont="1" applyFill="1" applyBorder="1" applyAlignment="1" applyProtection="1">
      <alignment horizontal="right" vertical="center"/>
      <protection locked="0"/>
    </xf>
    <xf numFmtId="3" fontId="11" fillId="2" borderId="4" xfId="0" applyNumberFormat="1" applyFont="1" applyFill="1" applyBorder="1" applyAlignment="1" applyProtection="1">
      <alignment horizontal="right" vertical="center"/>
      <protection locked="0"/>
    </xf>
    <xf numFmtId="180" fontId="5" fillId="0" borderId="4" xfId="0" applyNumberFormat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right" vertical="center"/>
    </xf>
    <xf numFmtId="0" fontId="1" fillId="3" borderId="5" xfId="0" applyFont="1" applyFill="1" applyBorder="1" applyAlignment="1" applyProtection="1">
      <alignment horizontal="center" vertical="center" shrinkToFi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3" fontId="11" fillId="0" borderId="4" xfId="0" applyNumberFormat="1" applyFont="1" applyFill="1" applyBorder="1" applyAlignment="1" applyProtection="1">
      <alignment horizontal="right" vertical="center"/>
    </xf>
    <xf numFmtId="3" fontId="11" fillId="0" borderId="2" xfId="0" applyNumberFormat="1" applyFont="1" applyFill="1" applyBorder="1" applyAlignment="1" applyProtection="1">
      <alignment horizontal="right" vertical="center"/>
    </xf>
    <xf numFmtId="3" fontId="12" fillId="0" borderId="3" xfId="0" applyNumberFormat="1" applyFont="1" applyFill="1" applyBorder="1" applyAlignment="1" applyProtection="1">
      <alignment horizontal="right" vertical="center"/>
    </xf>
    <xf numFmtId="3" fontId="12" fillId="0" borderId="4" xfId="0" applyNumberFormat="1" applyFont="1" applyFill="1" applyBorder="1" applyAlignment="1" applyProtection="1">
      <alignment horizontal="right" vertical="center"/>
    </xf>
    <xf numFmtId="3" fontId="5" fillId="0" borderId="3" xfId="0" applyNumberFormat="1" applyFont="1" applyFill="1" applyBorder="1" applyAlignment="1" applyProtection="1">
      <alignment horizontal="right" vertical="center"/>
    </xf>
    <xf numFmtId="3" fontId="5" fillId="0" borderId="4" xfId="0" applyNumberFormat="1" applyFont="1" applyFill="1" applyBorder="1" applyAlignment="1" applyProtection="1">
      <alignment horizontal="right" vertical="center"/>
    </xf>
    <xf numFmtId="3" fontId="5" fillId="5" borderId="15" xfId="0" applyNumberFormat="1" applyFont="1" applyFill="1" applyBorder="1" applyAlignment="1" applyProtection="1">
      <alignment horizontal="right" vertical="center"/>
      <protection locked="0"/>
    </xf>
    <xf numFmtId="3" fontId="5" fillId="5" borderId="16" xfId="0" applyNumberFormat="1" applyFont="1" applyFill="1" applyBorder="1" applyAlignment="1" applyProtection="1">
      <alignment horizontal="right" vertical="center"/>
      <protection locked="0"/>
    </xf>
    <xf numFmtId="3" fontId="5" fillId="5" borderId="17" xfId="0" applyNumberFormat="1" applyFont="1" applyFill="1" applyBorder="1" applyAlignment="1" applyProtection="1">
      <alignment horizontal="right" vertical="center"/>
      <protection locked="0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 applyProtection="1">
      <alignment horizontal="right" vertical="center"/>
    </xf>
    <xf numFmtId="178" fontId="5" fillId="4" borderId="4" xfId="0" applyNumberFormat="1" applyFont="1" applyFill="1" applyBorder="1" applyAlignment="1" applyProtection="1">
      <alignment horizontal="right" vertical="center"/>
    </xf>
    <xf numFmtId="178" fontId="5" fillId="4" borderId="2" xfId="0" applyNumberFormat="1" applyFont="1" applyFill="1" applyBorder="1" applyAlignment="1" applyProtection="1">
      <alignment horizontal="right" vertical="center"/>
    </xf>
    <xf numFmtId="3" fontId="12" fillId="4" borderId="3" xfId="0" applyNumberFormat="1" applyFont="1" applyFill="1" applyBorder="1" applyAlignment="1" applyProtection="1">
      <alignment horizontal="right" vertical="center"/>
    </xf>
    <xf numFmtId="3" fontId="12" fillId="4" borderId="4" xfId="0" applyNumberFormat="1" applyFont="1" applyFill="1" applyBorder="1" applyAlignment="1" applyProtection="1">
      <alignment horizontal="right" vertical="center"/>
    </xf>
    <xf numFmtId="3" fontId="5" fillId="4" borderId="3" xfId="0" applyNumberFormat="1" applyFont="1" applyFill="1" applyBorder="1" applyAlignment="1" applyProtection="1">
      <alignment horizontal="right" vertical="center"/>
    </xf>
    <xf numFmtId="3" fontId="5" fillId="4" borderId="4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38" fontId="1" fillId="2" borderId="2" xfId="1" applyFont="1" applyFill="1" applyBorder="1" applyAlignment="1" applyProtection="1">
      <alignment horizontal="center" vertical="center" shrinkToFit="1"/>
      <protection locked="0"/>
    </xf>
    <xf numFmtId="0" fontId="1" fillId="3" borderId="4" xfId="0" applyFont="1" applyFill="1" applyBorder="1" applyAlignment="1" applyProtection="1">
      <alignment horizontal="center" vertical="center" wrapText="1" shrinkToFit="1"/>
      <protection locked="0"/>
    </xf>
    <xf numFmtId="0" fontId="1" fillId="3" borderId="2" xfId="0" applyFont="1" applyFill="1" applyBorder="1" applyAlignment="1" applyProtection="1">
      <alignment horizontal="center" vertical="center" wrapText="1" shrinkToFit="1"/>
      <protection locked="0"/>
    </xf>
    <xf numFmtId="0" fontId="1" fillId="3" borderId="5" xfId="0" applyFont="1" applyFill="1" applyBorder="1" applyAlignment="1" applyProtection="1">
      <alignment horizontal="center" vertical="center" wrapText="1" shrinkToFit="1"/>
      <protection locked="0"/>
    </xf>
    <xf numFmtId="38" fontId="1" fillId="0" borderId="4" xfId="1" applyFont="1" applyFill="1" applyBorder="1" applyAlignment="1" applyProtection="1">
      <alignment horizontal="center" vertical="center" shrinkToFit="1"/>
    </xf>
    <xf numFmtId="38" fontId="1" fillId="0" borderId="2" xfId="1" applyFont="1" applyFill="1" applyBorder="1" applyAlignment="1" applyProtection="1">
      <alignment horizontal="center" vertical="center" shrinkToFit="1"/>
    </xf>
    <xf numFmtId="38" fontId="1" fillId="0" borderId="5" xfId="1" applyFont="1" applyFill="1" applyBorder="1" applyAlignment="1" applyProtection="1">
      <alignment horizontal="center" vertical="center" shrinkToFit="1"/>
    </xf>
    <xf numFmtId="0" fontId="15" fillId="3" borderId="3" xfId="0" applyFont="1" applyFill="1" applyBorder="1" applyAlignment="1" applyProtection="1">
      <alignment horizontal="center" vertical="center" wrapText="1" shrinkToFit="1"/>
      <protection locked="0"/>
    </xf>
    <xf numFmtId="181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179" fontId="5" fillId="4" borderId="3" xfId="0" applyNumberFormat="1" applyFont="1" applyFill="1" applyBorder="1" applyAlignment="1" applyProtection="1">
      <alignment horizontal="right" vertical="center"/>
    </xf>
    <xf numFmtId="179" fontId="5" fillId="4" borderId="4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400323</xdr:colOff>
      <xdr:row>20</xdr:row>
      <xdr:rowOff>66262</xdr:rowOff>
    </xdr:from>
    <xdr:to>
      <xdr:col>9</xdr:col>
      <xdr:colOff>283906</xdr:colOff>
      <xdr:row>27</xdr:row>
      <xdr:rowOff>48316</xdr:rowOff>
    </xdr:to>
    <xdr:sp macro="" textlink="">
      <xdr:nvSpPr>
        <xdr:cNvPr id="2" name="下矢印 6">
          <a:extLst>
            <a:ext uri="{FF2B5EF4-FFF2-40B4-BE49-F238E27FC236}">
              <a16:creationId xmlns:a16="http://schemas.microsoft.com/office/drawing/2014/main" id="{258A2D44-80EA-4FC9-8D7D-1F98DD214726}"/>
            </a:ext>
          </a:extLst>
        </xdr:cNvPr>
        <xdr:cNvSpPr/>
      </xdr:nvSpPr>
      <xdr:spPr>
        <a:xfrm>
          <a:off x="3332366" y="5118653"/>
          <a:ext cx="1275062" cy="1663424"/>
        </a:xfrm>
        <a:prstGeom prst="downArrow">
          <a:avLst>
            <a:gd name="adj1" fmla="val 50000"/>
            <a:gd name="adj2" fmla="val 1525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299092</xdr:colOff>
      <xdr:row>21</xdr:row>
      <xdr:rowOff>94328</xdr:rowOff>
    </xdr:from>
    <xdr:to>
      <xdr:col>14</xdr:col>
      <xdr:colOff>182217</xdr:colOff>
      <xdr:row>25</xdr:row>
      <xdr:rowOff>189577</xdr:rowOff>
    </xdr:to>
    <xdr:sp macro="" textlink="">
      <xdr:nvSpPr>
        <xdr:cNvPr id="4" name="角丸四角形 5">
          <a:extLst>
            <a:ext uri="{FF2B5EF4-FFF2-40B4-BE49-F238E27FC236}">
              <a16:creationId xmlns:a16="http://schemas.microsoft.com/office/drawing/2014/main" id="{546778CB-BD5F-4F19-A8D6-65B9D05100A7}"/>
            </a:ext>
          </a:extLst>
        </xdr:cNvPr>
        <xdr:cNvSpPr/>
      </xdr:nvSpPr>
      <xdr:spPr>
        <a:xfrm>
          <a:off x="547570" y="5618828"/>
          <a:ext cx="5896299" cy="1056032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前年と比較して売上の減少率（❸）が最も大きい月を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「対象月」として「Ａ」欄に記入してください。</a:t>
          </a:r>
          <a:endParaRPr kumimoji="1" lang="en-US" altLang="ja-JP" sz="14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400" u="sng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減少率が最も大きい月以外の月を「対象月」とすることはできません</a:t>
          </a:r>
          <a:r>
            <a:rPr kumimoji="1" lang="ja-JP" altLang="en-US" sz="14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</a:p>
      </xdr:txBody>
    </xdr:sp>
    <xdr:clientData/>
  </xdr:twoCellAnchor>
  <xdr:twoCellAnchor>
    <xdr:from>
      <xdr:col>11</xdr:col>
      <xdr:colOff>95250</xdr:colOff>
      <xdr:row>29</xdr:row>
      <xdr:rowOff>190500</xdr:rowOff>
    </xdr:from>
    <xdr:to>
      <xdr:col>13</xdr:col>
      <xdr:colOff>347870</xdr:colOff>
      <xdr:row>30</xdr:row>
      <xdr:rowOff>211667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CCA83A2E-5FF2-4D29-AB97-8F3575B6DE3D}"/>
            </a:ext>
          </a:extLst>
        </xdr:cNvPr>
        <xdr:cNvSpPr/>
      </xdr:nvSpPr>
      <xdr:spPr>
        <a:xfrm>
          <a:off x="4981989" y="7636565"/>
          <a:ext cx="1180272" cy="26136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400323</xdr:colOff>
      <xdr:row>21</xdr:row>
      <xdr:rowOff>57979</xdr:rowOff>
    </xdr:from>
    <xdr:to>
      <xdr:col>9</xdr:col>
      <xdr:colOff>283906</xdr:colOff>
      <xdr:row>26</xdr:row>
      <xdr:rowOff>40033</xdr:rowOff>
    </xdr:to>
    <xdr:sp macro="" textlink="">
      <xdr:nvSpPr>
        <xdr:cNvPr id="2" name="下矢印 6">
          <a:extLst>
            <a:ext uri="{FF2B5EF4-FFF2-40B4-BE49-F238E27FC236}">
              <a16:creationId xmlns:a16="http://schemas.microsoft.com/office/drawing/2014/main" id="{C627B21F-1FC0-418E-BD01-8CFBDB80F646}"/>
            </a:ext>
          </a:extLst>
        </xdr:cNvPr>
        <xdr:cNvSpPr/>
      </xdr:nvSpPr>
      <xdr:spPr>
        <a:xfrm>
          <a:off x="3332366" y="5433392"/>
          <a:ext cx="1275062" cy="1183032"/>
        </a:xfrm>
        <a:prstGeom prst="downArrow">
          <a:avLst>
            <a:gd name="adj1" fmla="val 50000"/>
            <a:gd name="adj2" fmla="val 1525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240197</xdr:colOff>
      <xdr:row>21</xdr:row>
      <xdr:rowOff>124239</xdr:rowOff>
    </xdr:from>
    <xdr:to>
      <xdr:col>13</xdr:col>
      <xdr:colOff>356152</xdr:colOff>
      <xdr:row>24</xdr:row>
      <xdr:rowOff>222708</xdr:rowOff>
    </xdr:to>
    <xdr:sp macro="" textlink="">
      <xdr:nvSpPr>
        <xdr:cNvPr id="3" name="角丸四角形 5">
          <a:extLst>
            <a:ext uri="{FF2B5EF4-FFF2-40B4-BE49-F238E27FC236}">
              <a16:creationId xmlns:a16="http://schemas.microsoft.com/office/drawing/2014/main" id="{E84E1045-33B8-4E1E-ACC6-07CDC296400C}"/>
            </a:ext>
          </a:extLst>
        </xdr:cNvPr>
        <xdr:cNvSpPr/>
      </xdr:nvSpPr>
      <xdr:spPr>
        <a:xfrm>
          <a:off x="1316936" y="5499652"/>
          <a:ext cx="5218042" cy="819056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0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前年と比較して売上の減少率（❸）が最も大きい月を</a:t>
          </a:r>
          <a:endParaRPr kumimoji="1" lang="en-US" altLang="ja-JP" sz="10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0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「対象月」として「Ａ」欄に記入してください。</a:t>
          </a:r>
          <a:endParaRPr kumimoji="1" lang="en-US" altLang="ja-JP" sz="10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000" u="sng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減少率が最も大きい月以外の月を「対象月」とすることはできません</a:t>
          </a:r>
          <a:r>
            <a:rPr kumimoji="1" lang="ja-JP" altLang="en-US" sz="10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</a:p>
      </xdr:txBody>
    </xdr:sp>
    <xdr:clientData/>
  </xdr:twoCellAnchor>
  <xdr:twoCellAnchor>
    <xdr:from>
      <xdr:col>11</xdr:col>
      <xdr:colOff>95250</xdr:colOff>
      <xdr:row>28</xdr:row>
      <xdr:rowOff>190500</xdr:rowOff>
    </xdr:from>
    <xdr:to>
      <xdr:col>13</xdr:col>
      <xdr:colOff>347870</xdr:colOff>
      <xdr:row>29</xdr:row>
      <xdr:rowOff>211667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5C60304A-5B66-4038-A65E-63CE95870348}"/>
            </a:ext>
          </a:extLst>
        </xdr:cNvPr>
        <xdr:cNvSpPr/>
      </xdr:nvSpPr>
      <xdr:spPr>
        <a:xfrm>
          <a:off x="5372100" y="7353300"/>
          <a:ext cx="1186070" cy="25929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400323</xdr:colOff>
      <xdr:row>21</xdr:row>
      <xdr:rowOff>57979</xdr:rowOff>
    </xdr:from>
    <xdr:to>
      <xdr:col>9</xdr:col>
      <xdr:colOff>283906</xdr:colOff>
      <xdr:row>26</xdr:row>
      <xdr:rowOff>40033</xdr:rowOff>
    </xdr:to>
    <xdr:sp macro="" textlink="">
      <xdr:nvSpPr>
        <xdr:cNvPr id="2" name="下矢印 6">
          <a:extLst>
            <a:ext uri="{FF2B5EF4-FFF2-40B4-BE49-F238E27FC236}">
              <a16:creationId xmlns:a16="http://schemas.microsoft.com/office/drawing/2014/main" id="{7C9EC839-20F3-4D94-A7C2-2312F5201A94}"/>
            </a:ext>
          </a:extLst>
        </xdr:cNvPr>
        <xdr:cNvSpPr/>
      </xdr:nvSpPr>
      <xdr:spPr>
        <a:xfrm>
          <a:off x="3343548" y="5401504"/>
          <a:ext cx="1283758" cy="1172679"/>
        </a:xfrm>
        <a:prstGeom prst="downArrow">
          <a:avLst>
            <a:gd name="adj1" fmla="val 50000"/>
            <a:gd name="adj2" fmla="val 1525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240197</xdr:colOff>
      <xdr:row>21</xdr:row>
      <xdr:rowOff>124239</xdr:rowOff>
    </xdr:from>
    <xdr:to>
      <xdr:col>13</xdr:col>
      <xdr:colOff>356152</xdr:colOff>
      <xdr:row>24</xdr:row>
      <xdr:rowOff>222708</xdr:rowOff>
    </xdr:to>
    <xdr:sp macro="" textlink="">
      <xdr:nvSpPr>
        <xdr:cNvPr id="3" name="角丸四角形 5">
          <a:extLst>
            <a:ext uri="{FF2B5EF4-FFF2-40B4-BE49-F238E27FC236}">
              <a16:creationId xmlns:a16="http://schemas.microsoft.com/office/drawing/2014/main" id="{DF0B3B16-CB55-4C2D-89BE-3B95A7C298DD}"/>
            </a:ext>
          </a:extLst>
        </xdr:cNvPr>
        <xdr:cNvSpPr/>
      </xdr:nvSpPr>
      <xdr:spPr>
        <a:xfrm>
          <a:off x="1316522" y="5467764"/>
          <a:ext cx="5249930" cy="812844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10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前年と比較して売上の減少率（❸）が最も大きい月を</a:t>
          </a:r>
          <a:endParaRPr kumimoji="1" lang="en-US" altLang="ja-JP" sz="10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0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「対象月」として「Ａ」欄に記入してください。</a:t>
          </a:r>
          <a:endParaRPr kumimoji="1" lang="en-US" altLang="ja-JP" sz="10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1000" u="sng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減少率が最も大きい月以外の月を「対象月」とすることはできません</a:t>
          </a:r>
          <a:r>
            <a:rPr kumimoji="1" lang="ja-JP" altLang="en-US" sz="10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</a:p>
      </xdr:txBody>
    </xdr:sp>
    <xdr:clientData/>
  </xdr:twoCellAnchor>
  <xdr:twoCellAnchor>
    <xdr:from>
      <xdr:col>11</xdr:col>
      <xdr:colOff>95250</xdr:colOff>
      <xdr:row>28</xdr:row>
      <xdr:rowOff>190500</xdr:rowOff>
    </xdr:from>
    <xdr:to>
      <xdr:col>13</xdr:col>
      <xdr:colOff>347870</xdr:colOff>
      <xdr:row>29</xdr:row>
      <xdr:rowOff>211667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889E62D7-062D-42F0-B2BD-41E1EE9F187F}"/>
            </a:ext>
          </a:extLst>
        </xdr:cNvPr>
        <xdr:cNvSpPr/>
      </xdr:nvSpPr>
      <xdr:spPr>
        <a:xfrm>
          <a:off x="5372100" y="7200900"/>
          <a:ext cx="1186070" cy="25929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400323</xdr:colOff>
      <xdr:row>19</xdr:row>
      <xdr:rowOff>0</xdr:rowOff>
    </xdr:from>
    <xdr:to>
      <xdr:col>9</xdr:col>
      <xdr:colOff>283906</xdr:colOff>
      <xdr:row>23</xdr:row>
      <xdr:rowOff>48316</xdr:rowOff>
    </xdr:to>
    <xdr:sp macro="" textlink="">
      <xdr:nvSpPr>
        <xdr:cNvPr id="2" name="下矢印 6">
          <a:extLst>
            <a:ext uri="{FF2B5EF4-FFF2-40B4-BE49-F238E27FC236}">
              <a16:creationId xmlns:a16="http://schemas.microsoft.com/office/drawing/2014/main" id="{A3B38F74-6955-411B-B717-E8CD6450AF40}"/>
            </a:ext>
          </a:extLst>
        </xdr:cNvPr>
        <xdr:cNvSpPr/>
      </xdr:nvSpPr>
      <xdr:spPr>
        <a:xfrm>
          <a:off x="3343548" y="4781550"/>
          <a:ext cx="1283758" cy="1000816"/>
        </a:xfrm>
        <a:prstGeom prst="downArrow">
          <a:avLst>
            <a:gd name="adj1" fmla="val 50000"/>
            <a:gd name="adj2" fmla="val 1525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41416</xdr:colOff>
      <xdr:row>19</xdr:row>
      <xdr:rowOff>124241</xdr:rowOff>
    </xdr:from>
    <xdr:to>
      <xdr:col>13</xdr:col>
      <xdr:colOff>207069</xdr:colOff>
      <xdr:row>22</xdr:row>
      <xdr:rowOff>107676</xdr:rowOff>
    </xdr:to>
    <xdr:sp macro="" textlink="">
      <xdr:nvSpPr>
        <xdr:cNvPr id="3" name="角丸四角形 5">
          <a:extLst>
            <a:ext uri="{FF2B5EF4-FFF2-40B4-BE49-F238E27FC236}">
              <a16:creationId xmlns:a16="http://schemas.microsoft.com/office/drawing/2014/main" id="{49CF0294-D645-4CC5-B7DC-8719C7AC44F5}"/>
            </a:ext>
          </a:extLst>
        </xdr:cNvPr>
        <xdr:cNvSpPr/>
      </xdr:nvSpPr>
      <xdr:spPr>
        <a:xfrm>
          <a:off x="1584466" y="4905791"/>
          <a:ext cx="4832903" cy="697810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kumimoji="1" lang="ja-JP" altLang="en-US" sz="9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前年と比較して売上の減少率（❸）が最も大きい月を</a:t>
          </a:r>
          <a:endParaRPr kumimoji="1" lang="en-US" altLang="ja-JP" sz="9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9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「対象月」として「Ａ」欄に記入してください。</a:t>
          </a:r>
          <a:endParaRPr kumimoji="1" lang="en-US" altLang="ja-JP" sz="9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ctr"/>
          <a:r>
            <a:rPr kumimoji="1" lang="ja-JP" altLang="en-US" sz="900" u="sng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減少率が最も大きい月以外の月を「対象月」とすることはできません</a:t>
          </a:r>
          <a:r>
            <a:rPr kumimoji="1" lang="ja-JP" altLang="en-US" sz="9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</a:p>
      </xdr:txBody>
    </xdr:sp>
    <xdr:clientData/>
  </xdr:twoCellAnchor>
  <xdr:twoCellAnchor>
    <xdr:from>
      <xdr:col>11</xdr:col>
      <xdr:colOff>95250</xdr:colOff>
      <xdr:row>25</xdr:row>
      <xdr:rowOff>190500</xdr:rowOff>
    </xdr:from>
    <xdr:to>
      <xdr:col>13</xdr:col>
      <xdr:colOff>347870</xdr:colOff>
      <xdr:row>26</xdr:row>
      <xdr:rowOff>211667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C5AE44D3-94BA-415F-96AF-8CB2294B5C79}"/>
            </a:ext>
          </a:extLst>
        </xdr:cNvPr>
        <xdr:cNvSpPr/>
      </xdr:nvSpPr>
      <xdr:spPr>
        <a:xfrm>
          <a:off x="5372100" y="6400800"/>
          <a:ext cx="1186070" cy="25929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208F4-BA75-410F-BAFA-A58D860A40CE}">
  <dimension ref="A1:W46"/>
  <sheetViews>
    <sheetView tabSelected="1" view="pageBreakPreview" zoomScaleNormal="100" zoomScaleSheetLayoutView="100" workbookViewId="0"/>
  </sheetViews>
  <sheetFormatPr defaultRowHeight="18.75" x14ac:dyDescent="0.4"/>
  <cols>
    <col min="1" max="1" width="8" style="12" customWidth="1"/>
    <col min="2" max="13" width="6.125" style="12" customWidth="1"/>
    <col min="14" max="14" width="5.875" style="12" customWidth="1"/>
    <col min="15" max="15" width="4.625" style="12" customWidth="1"/>
    <col min="16" max="16" width="3.25" style="12" customWidth="1"/>
    <col min="17" max="22" width="9" style="12"/>
    <col min="23" max="23" width="9.5" style="12" bestFit="1" customWidth="1"/>
    <col min="24" max="16384" width="9" style="12"/>
  </cols>
  <sheetData>
    <row r="1" spans="1:23" x14ac:dyDescent="0.4">
      <c r="A1" s="8"/>
      <c r="B1" s="8"/>
      <c r="C1" s="8"/>
      <c r="D1" s="8"/>
      <c r="E1" s="9"/>
      <c r="F1" s="8"/>
      <c r="G1" s="9"/>
      <c r="H1" s="8"/>
      <c r="I1" s="9"/>
      <c r="J1" s="8"/>
      <c r="K1" s="9"/>
      <c r="L1" s="8"/>
      <c r="M1" s="9"/>
      <c r="N1" s="8"/>
      <c r="O1" s="10"/>
      <c r="P1" s="11" t="s">
        <v>0</v>
      </c>
    </row>
    <row r="2" spans="1:23" x14ac:dyDescent="0.4">
      <c r="A2" s="8"/>
      <c r="B2" s="8"/>
      <c r="C2" s="8"/>
      <c r="D2" s="8"/>
      <c r="E2" s="9"/>
      <c r="F2" s="8"/>
      <c r="G2" s="9"/>
      <c r="H2" s="8"/>
      <c r="I2" s="9"/>
      <c r="J2" s="8"/>
      <c r="K2" s="9"/>
      <c r="L2" s="8"/>
      <c r="M2" s="9"/>
      <c r="N2" s="8"/>
      <c r="O2" s="10"/>
      <c r="P2" s="11"/>
    </row>
    <row r="3" spans="1:23" x14ac:dyDescent="0.4">
      <c r="A3" s="40" t="s">
        <v>43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3" x14ac:dyDescent="0.4">
      <c r="A4" s="8"/>
      <c r="B4" s="8"/>
      <c r="C4" s="8"/>
      <c r="D4" s="8"/>
      <c r="E4" s="9"/>
      <c r="F4" s="8"/>
      <c r="G4" s="9"/>
      <c r="H4" s="8"/>
      <c r="I4" s="9"/>
      <c r="J4" s="8"/>
      <c r="K4" s="9"/>
      <c r="L4" s="8"/>
      <c r="M4" s="9"/>
      <c r="N4" s="8"/>
      <c r="O4" s="9"/>
      <c r="P4" s="8"/>
    </row>
    <row r="5" spans="1:23" x14ac:dyDescent="0.4">
      <c r="A5" s="13" t="s">
        <v>1</v>
      </c>
      <c r="B5" s="8"/>
      <c r="C5" s="8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</row>
    <row r="6" spans="1:23" x14ac:dyDescent="0.4">
      <c r="A6" s="14"/>
      <c r="B6" s="15"/>
      <c r="C6" s="15"/>
      <c r="D6" s="15"/>
      <c r="E6" s="10"/>
      <c r="F6" s="15"/>
      <c r="G6" s="10"/>
      <c r="H6" s="15"/>
      <c r="I6" s="41" t="s">
        <v>2</v>
      </c>
      <c r="J6" s="41"/>
      <c r="K6" s="1" t="s">
        <v>3</v>
      </c>
      <c r="L6" s="1" t="s">
        <v>4</v>
      </c>
      <c r="M6" s="2"/>
      <c r="N6" s="2" t="s">
        <v>5</v>
      </c>
      <c r="O6" s="2"/>
      <c r="P6" s="2" t="s">
        <v>6</v>
      </c>
    </row>
    <row r="7" spans="1:23" x14ac:dyDescent="0.15">
      <c r="A7" s="8"/>
      <c r="B7" s="8"/>
      <c r="C7" s="8"/>
      <c r="D7" s="8"/>
      <c r="E7" s="9"/>
      <c r="F7" s="8"/>
      <c r="G7" s="9"/>
      <c r="H7" s="8"/>
      <c r="I7" s="42" t="s">
        <v>7</v>
      </c>
      <c r="J7" s="42"/>
      <c r="K7" s="43"/>
      <c r="L7" s="43"/>
      <c r="M7" s="43"/>
      <c r="N7" s="43"/>
      <c r="O7" s="43"/>
      <c r="P7" s="43"/>
    </row>
    <row r="8" spans="1:23" x14ac:dyDescent="0.15">
      <c r="A8" s="8"/>
      <c r="B8" s="8"/>
      <c r="C8" s="8"/>
      <c r="D8" s="8"/>
      <c r="E8" s="9"/>
      <c r="F8" s="8"/>
      <c r="G8" s="9"/>
      <c r="H8" s="8"/>
      <c r="I8" s="44" t="s">
        <v>8</v>
      </c>
      <c r="J8" s="44"/>
      <c r="K8" s="45"/>
      <c r="L8" s="45"/>
      <c r="M8" s="45"/>
      <c r="N8" s="45"/>
      <c r="O8" s="45"/>
      <c r="P8" s="16" t="s">
        <v>9</v>
      </c>
    </row>
    <row r="9" spans="1:23" x14ac:dyDescent="0.15">
      <c r="A9" s="37" t="s">
        <v>87</v>
      </c>
      <c r="B9" s="35"/>
      <c r="C9" s="36" t="s">
        <v>88</v>
      </c>
      <c r="D9" s="8"/>
      <c r="E9" s="9"/>
      <c r="F9" s="8"/>
      <c r="G9" s="9"/>
      <c r="H9" s="17"/>
      <c r="I9" s="18"/>
      <c r="J9" s="18"/>
      <c r="K9" s="18"/>
      <c r="L9" s="18"/>
      <c r="M9" s="18"/>
      <c r="N9" s="18"/>
      <c r="O9" s="18"/>
      <c r="P9" s="19"/>
    </row>
    <row r="10" spans="1:23" x14ac:dyDescent="0.4">
      <c r="A10" s="8"/>
      <c r="B10" s="20" t="s">
        <v>44</v>
      </c>
      <c r="C10" s="8"/>
      <c r="D10" s="8"/>
      <c r="E10" s="9"/>
      <c r="F10" s="8"/>
      <c r="G10" s="9"/>
      <c r="H10" s="8"/>
      <c r="I10" s="9"/>
      <c r="J10" s="8"/>
      <c r="K10" s="9"/>
      <c r="L10" s="8"/>
      <c r="M10" s="11" t="s">
        <v>39</v>
      </c>
      <c r="N10" s="8"/>
      <c r="O10" s="11"/>
      <c r="P10" s="8"/>
    </row>
    <row r="11" spans="1:23" x14ac:dyDescent="0.4">
      <c r="A11" s="8"/>
      <c r="B11" s="21"/>
      <c r="C11" s="21"/>
      <c r="D11" s="48" t="s">
        <v>10</v>
      </c>
      <c r="E11" s="48"/>
      <c r="F11" s="48" t="s">
        <v>11</v>
      </c>
      <c r="G11" s="48"/>
      <c r="H11" s="48" t="s">
        <v>12</v>
      </c>
      <c r="I11" s="48"/>
      <c r="J11" s="48" t="s">
        <v>13</v>
      </c>
      <c r="K11" s="48"/>
      <c r="L11" s="49" t="s">
        <v>14</v>
      </c>
      <c r="M11" s="50"/>
      <c r="N11" s="8"/>
    </row>
    <row r="12" spans="1:23" ht="25.5" customHeight="1" x14ac:dyDescent="0.4">
      <c r="A12" s="10"/>
      <c r="B12" s="10"/>
      <c r="C12" s="10" t="s">
        <v>15</v>
      </c>
      <c r="D12" s="51" t="s">
        <v>16</v>
      </c>
      <c r="E12" s="51"/>
      <c r="F12" s="46"/>
      <c r="G12" s="47"/>
      <c r="H12" s="46"/>
      <c r="I12" s="47"/>
      <c r="J12" s="46"/>
      <c r="K12" s="47"/>
      <c r="L12" s="46"/>
      <c r="M12" s="47"/>
      <c r="N12" s="8"/>
      <c r="T12" s="33"/>
      <c r="W12" s="33"/>
    </row>
    <row r="13" spans="1:23" ht="25.5" customHeight="1" x14ac:dyDescent="0.4">
      <c r="A13" s="10"/>
      <c r="B13" s="10"/>
      <c r="C13" s="10" t="s">
        <v>17</v>
      </c>
      <c r="D13" s="51" t="s">
        <v>18</v>
      </c>
      <c r="E13" s="51"/>
      <c r="F13" s="54"/>
      <c r="G13" s="54"/>
      <c r="H13" s="54"/>
      <c r="I13" s="54"/>
      <c r="J13" s="54"/>
      <c r="K13" s="54"/>
      <c r="L13" s="46"/>
      <c r="M13" s="47"/>
      <c r="N13" s="8"/>
      <c r="T13" s="33"/>
      <c r="W13" s="33"/>
    </row>
    <row r="14" spans="1:23" ht="25.5" customHeight="1" x14ac:dyDescent="0.4">
      <c r="A14" s="10"/>
      <c r="B14" s="10"/>
      <c r="C14" s="10" t="s">
        <v>19</v>
      </c>
      <c r="D14" s="51" t="s">
        <v>20</v>
      </c>
      <c r="E14" s="51"/>
      <c r="F14" s="55" t="e">
        <f>ROUNDDOWN(1-(F12/F13),3)</f>
        <v>#DIV/0!</v>
      </c>
      <c r="G14" s="55"/>
      <c r="H14" s="55" t="e">
        <f>ROUNDDOWN(1-(H12/H13),3)</f>
        <v>#DIV/0!</v>
      </c>
      <c r="I14" s="55"/>
      <c r="J14" s="55" t="e">
        <f>ROUNDDOWN(1-(J12/J13),3)</f>
        <v>#DIV/0!</v>
      </c>
      <c r="K14" s="55"/>
      <c r="L14" s="52" t="e">
        <f>ROUNDDOWN(1-(L12/L13),3)</f>
        <v>#DIV/0!</v>
      </c>
      <c r="M14" s="53"/>
      <c r="N14" s="8"/>
      <c r="W14" s="33"/>
    </row>
    <row r="15" spans="1:23" x14ac:dyDescent="0.4">
      <c r="A15" s="8"/>
      <c r="B15" s="22"/>
      <c r="C15" s="8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  <c r="O15" s="9"/>
      <c r="P15" s="8"/>
    </row>
    <row r="16" spans="1:23" x14ac:dyDescent="0.4">
      <c r="A16" s="22"/>
      <c r="B16" s="23" t="s">
        <v>40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x14ac:dyDescent="0.4">
      <c r="A17" s="22"/>
      <c r="B17" s="23" t="s">
        <v>21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x14ac:dyDescent="0.4">
      <c r="A18" s="22"/>
      <c r="B18" s="23" t="s">
        <v>72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x14ac:dyDescent="0.4">
      <c r="A19" s="8"/>
      <c r="B19" s="23" t="s">
        <v>73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8"/>
    </row>
    <row r="20" spans="1:16" x14ac:dyDescent="0.4">
      <c r="A20" s="8"/>
      <c r="B20" s="23" t="s">
        <v>65</v>
      </c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8"/>
    </row>
    <row r="21" spans="1:16" x14ac:dyDescent="0.4">
      <c r="A21" s="2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x14ac:dyDescent="0.4">
      <c r="A22" s="2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x14ac:dyDescent="0.4">
      <c r="A23" s="8"/>
      <c r="B23" s="13"/>
      <c r="C23" s="22"/>
      <c r="D23" s="8"/>
      <c r="E23" s="9"/>
      <c r="F23" s="8"/>
      <c r="G23" s="9"/>
      <c r="H23" s="8"/>
      <c r="I23" s="9"/>
      <c r="J23" s="8"/>
      <c r="K23" s="9"/>
      <c r="L23" s="8"/>
      <c r="M23" s="9"/>
      <c r="N23" s="8"/>
      <c r="O23" s="9"/>
      <c r="P23" s="8"/>
    </row>
    <row r="24" spans="1:16" x14ac:dyDescent="0.4">
      <c r="A24" s="8"/>
      <c r="B24" s="13"/>
      <c r="C24" s="22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</row>
    <row r="25" spans="1:16" x14ac:dyDescent="0.4">
      <c r="A25" s="2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x14ac:dyDescent="0.4">
      <c r="A26" s="2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x14ac:dyDescent="0.4">
      <c r="A27" s="2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x14ac:dyDescent="0.4">
      <c r="A28" s="8"/>
      <c r="B28" s="14" t="s">
        <v>45</v>
      </c>
      <c r="C28" s="8"/>
      <c r="D28" s="8"/>
      <c r="E28" s="9"/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</row>
    <row r="29" spans="1:16" x14ac:dyDescent="0.4">
      <c r="A29" s="8"/>
      <c r="B29" s="56" t="s">
        <v>22</v>
      </c>
      <c r="C29" s="57"/>
      <c r="D29" s="58" t="s">
        <v>23</v>
      </c>
      <c r="E29" s="59"/>
      <c r="F29" s="59"/>
      <c r="G29" s="60"/>
      <c r="H29" s="58" t="s">
        <v>24</v>
      </c>
      <c r="I29" s="59"/>
      <c r="J29" s="59"/>
      <c r="K29" s="60"/>
      <c r="L29" s="61" t="s">
        <v>25</v>
      </c>
      <c r="M29" s="62"/>
      <c r="N29" s="63"/>
      <c r="O29" s="8"/>
    </row>
    <row r="30" spans="1:16" x14ac:dyDescent="0.4">
      <c r="A30" s="8"/>
      <c r="B30" s="48" t="s">
        <v>26</v>
      </c>
      <c r="C30" s="48"/>
      <c r="D30" s="64" t="s">
        <v>27</v>
      </c>
      <c r="E30" s="65"/>
      <c r="F30" s="65"/>
      <c r="G30" s="65"/>
      <c r="H30" s="65" t="s">
        <v>28</v>
      </c>
      <c r="I30" s="65"/>
      <c r="J30" s="65"/>
      <c r="K30" s="65"/>
      <c r="L30" s="66" t="s">
        <v>29</v>
      </c>
      <c r="M30" s="67"/>
      <c r="N30" s="64"/>
      <c r="O30" s="8"/>
    </row>
    <row r="31" spans="1:16" x14ac:dyDescent="0.4">
      <c r="A31" s="8"/>
      <c r="B31" s="48"/>
      <c r="C31" s="48"/>
      <c r="D31" s="25">
        <v>2020</v>
      </c>
      <c r="E31" s="26" t="s">
        <v>30</v>
      </c>
      <c r="F31" s="4"/>
      <c r="G31" s="27" t="s">
        <v>31</v>
      </c>
      <c r="H31" s="28">
        <v>2019</v>
      </c>
      <c r="I31" s="26" t="s">
        <v>30</v>
      </c>
      <c r="J31" s="5">
        <f>F31</f>
        <v>0</v>
      </c>
      <c r="K31" s="27" t="s">
        <v>31</v>
      </c>
      <c r="L31" s="68"/>
      <c r="M31" s="69"/>
      <c r="N31" s="70"/>
      <c r="O31" s="8"/>
    </row>
    <row r="32" spans="1:16" ht="25.5" customHeight="1" x14ac:dyDescent="0.4">
      <c r="A32" s="8"/>
      <c r="B32" s="71" t="s">
        <v>32</v>
      </c>
      <c r="C32" s="71"/>
      <c r="D32" s="72"/>
      <c r="E32" s="72"/>
      <c r="F32" s="73"/>
      <c r="G32" s="29" t="s">
        <v>33</v>
      </c>
      <c r="H32" s="72"/>
      <c r="I32" s="72"/>
      <c r="J32" s="73"/>
      <c r="K32" s="29" t="s">
        <v>33</v>
      </c>
      <c r="L32" s="74" t="e">
        <f>ROUNDDOWN((1-(D32/H32))*100,1)</f>
        <v>#DIV/0!</v>
      </c>
      <c r="M32" s="75"/>
      <c r="N32" s="30" t="s">
        <v>34</v>
      </c>
      <c r="O32" s="8"/>
    </row>
    <row r="33" spans="1:17" x14ac:dyDescent="0.4">
      <c r="A33" s="8"/>
      <c r="B33" s="23" t="s">
        <v>47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1:17" x14ac:dyDescent="0.4">
      <c r="A34" s="8"/>
      <c r="B34" s="23" t="s">
        <v>41</v>
      </c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8"/>
    </row>
    <row r="35" spans="1:17" x14ac:dyDescent="0.4">
      <c r="A35" s="8"/>
      <c r="B35" s="23"/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8"/>
    </row>
    <row r="36" spans="1:17" x14ac:dyDescent="0.4">
      <c r="A36" s="8"/>
      <c r="B36" s="14" t="s">
        <v>46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8"/>
    </row>
    <row r="37" spans="1:17" x14ac:dyDescent="0.4">
      <c r="A37" s="8"/>
      <c r="B37" s="56" t="s">
        <v>22</v>
      </c>
      <c r="C37" s="57"/>
      <c r="D37" s="58" t="s">
        <v>35</v>
      </c>
      <c r="E37" s="59"/>
      <c r="F37" s="59"/>
      <c r="G37" s="60"/>
      <c r="H37" s="58" t="s">
        <v>36</v>
      </c>
      <c r="I37" s="59"/>
      <c r="J37" s="59"/>
      <c r="K37" s="60"/>
      <c r="L37" s="58" t="s">
        <v>37</v>
      </c>
      <c r="M37" s="59"/>
      <c r="N37" s="59"/>
      <c r="O37" s="60"/>
      <c r="P37" s="8"/>
    </row>
    <row r="38" spans="1:17" ht="18.75" customHeight="1" x14ac:dyDescent="0.4">
      <c r="A38" s="8"/>
      <c r="B38" s="49" t="s">
        <v>26</v>
      </c>
      <c r="C38" s="50"/>
      <c r="D38" s="76" t="s">
        <v>42</v>
      </c>
      <c r="E38" s="51"/>
      <c r="F38" s="51"/>
      <c r="G38" s="51"/>
      <c r="H38" s="71" t="s">
        <v>67</v>
      </c>
      <c r="I38" s="48"/>
      <c r="J38" s="48"/>
      <c r="K38" s="48"/>
      <c r="L38" s="71" t="s">
        <v>66</v>
      </c>
      <c r="M38" s="48"/>
      <c r="N38" s="48"/>
      <c r="O38" s="48"/>
      <c r="P38" s="8"/>
    </row>
    <row r="39" spans="1:17" ht="25.5" customHeight="1" x14ac:dyDescent="0.4">
      <c r="A39" s="8"/>
      <c r="B39" s="77" t="s">
        <v>38</v>
      </c>
      <c r="C39" s="78"/>
      <c r="D39" s="79">
        <f>SUM(F13:M13)</f>
        <v>0</v>
      </c>
      <c r="E39" s="80"/>
      <c r="F39" s="80"/>
      <c r="G39" s="29" t="s">
        <v>33</v>
      </c>
      <c r="H39" s="81">
        <f>D32*4</f>
        <v>0</v>
      </c>
      <c r="I39" s="81"/>
      <c r="J39" s="82"/>
      <c r="K39" s="29" t="s">
        <v>33</v>
      </c>
      <c r="L39" s="83">
        <f>D39-H39</f>
        <v>0</v>
      </c>
      <c r="M39" s="83"/>
      <c r="N39" s="84"/>
      <c r="O39" s="29" t="s">
        <v>33</v>
      </c>
      <c r="P39" s="8"/>
    </row>
    <row r="40" spans="1:17" x14ac:dyDescent="0.4">
      <c r="A40" s="8"/>
      <c r="B40" s="13"/>
      <c r="C40" s="22"/>
      <c r="D40" s="8"/>
      <c r="E40" s="9"/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</row>
    <row r="41" spans="1:17" x14ac:dyDescent="0.4">
      <c r="A41" s="8"/>
      <c r="B41" s="14" t="s">
        <v>48</v>
      </c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8"/>
    </row>
    <row r="42" spans="1:17" x14ac:dyDescent="0.4">
      <c r="A42" s="8"/>
      <c r="B42" s="56" t="s">
        <v>22</v>
      </c>
      <c r="C42" s="57"/>
      <c r="D42" s="61" t="s">
        <v>49</v>
      </c>
      <c r="E42" s="62"/>
      <c r="F42" s="62"/>
      <c r="G42" s="62"/>
      <c r="H42" s="62"/>
      <c r="I42" s="62"/>
      <c r="J42" s="62"/>
      <c r="K42" s="63"/>
      <c r="L42" s="58" t="s">
        <v>50</v>
      </c>
      <c r="M42" s="59"/>
      <c r="N42" s="59"/>
      <c r="O42" s="60"/>
      <c r="P42" s="8"/>
    </row>
    <row r="43" spans="1:17" ht="18.75" customHeight="1" thickBot="1" x14ac:dyDescent="0.45">
      <c r="A43" s="8"/>
      <c r="B43" s="49" t="s">
        <v>26</v>
      </c>
      <c r="C43" s="50"/>
      <c r="D43" s="76" t="s">
        <v>52</v>
      </c>
      <c r="E43" s="51"/>
      <c r="F43" s="51"/>
      <c r="G43" s="51"/>
      <c r="H43" s="76" t="s">
        <v>53</v>
      </c>
      <c r="I43" s="51"/>
      <c r="J43" s="51"/>
      <c r="K43" s="51"/>
      <c r="L43" s="65" t="s">
        <v>51</v>
      </c>
      <c r="M43" s="91"/>
      <c r="N43" s="91"/>
      <c r="O43" s="91"/>
      <c r="P43" s="8"/>
    </row>
    <row r="44" spans="1:17" ht="25.5" customHeight="1" thickTop="1" thickBot="1" x14ac:dyDescent="0.45">
      <c r="A44" s="8"/>
      <c r="B44" s="77" t="s">
        <v>38</v>
      </c>
      <c r="C44" s="78"/>
      <c r="D44" s="88" t="s">
        <v>54</v>
      </c>
      <c r="E44" s="89"/>
      <c r="F44" s="89"/>
      <c r="G44" s="90"/>
      <c r="H44" s="88" t="s">
        <v>55</v>
      </c>
      <c r="I44" s="89"/>
      <c r="J44" s="89"/>
      <c r="K44" s="89"/>
      <c r="L44" s="85" t="e">
        <f>IF(AND(L32&gt;=30,L32&lt;40),IF(L39&gt;300000,300000,ROUNDDOWN((L39/1000),0)*1000),IF(AND(L32&gt;=40,L32&lt;50),IF(L39&gt;500000,500000,ROUNDDOWN((L39/1000),0)*1000),"対象外です"))</f>
        <v>#DIV/0!</v>
      </c>
      <c r="M44" s="86"/>
      <c r="N44" s="87"/>
      <c r="O44" s="39" t="s">
        <v>33</v>
      </c>
      <c r="P44" s="8"/>
    </row>
    <row r="45" spans="1:17" ht="19.5" thickTop="1" x14ac:dyDescent="0.4">
      <c r="A45" s="8"/>
      <c r="B45" s="23" t="s">
        <v>56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8"/>
    </row>
    <row r="46" spans="1:17" x14ac:dyDescent="0.4">
      <c r="A46" s="8"/>
      <c r="B46" s="23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8"/>
      <c r="Q46" s="38"/>
    </row>
  </sheetData>
  <sheetProtection algorithmName="SHA-512" hashValue="mYKiufLzsF6ZwKbHO1XpJXIaGxSDj9qpx4w8iopDPj6IxOotX9y1kUYNCfgCT51WixWB12mtYfn2+2C0cfUwIg==" saltValue="YLMvtypoa74LtprPcaccXA==" spinCount="100000" sheet="1" objects="1" scenarios="1"/>
  <mergeCells count="61">
    <mergeCell ref="B44:C44"/>
    <mergeCell ref="L44:N44"/>
    <mergeCell ref="D42:K42"/>
    <mergeCell ref="D44:G44"/>
    <mergeCell ref="H44:K44"/>
    <mergeCell ref="B42:C42"/>
    <mergeCell ref="L42:O42"/>
    <mergeCell ref="B43:C43"/>
    <mergeCell ref="D43:G43"/>
    <mergeCell ref="H43:K43"/>
    <mergeCell ref="L43:O43"/>
    <mergeCell ref="B38:C38"/>
    <mergeCell ref="D38:G38"/>
    <mergeCell ref="H38:K38"/>
    <mergeCell ref="L38:O38"/>
    <mergeCell ref="B39:C39"/>
    <mergeCell ref="D39:F39"/>
    <mergeCell ref="H39:J39"/>
    <mergeCell ref="L39:N39"/>
    <mergeCell ref="B32:C32"/>
    <mergeCell ref="D32:F32"/>
    <mergeCell ref="H32:J32"/>
    <mergeCell ref="L32:M32"/>
    <mergeCell ref="B37:C37"/>
    <mergeCell ref="D37:G37"/>
    <mergeCell ref="H37:K37"/>
    <mergeCell ref="L37:O37"/>
    <mergeCell ref="B29:C29"/>
    <mergeCell ref="D29:G29"/>
    <mergeCell ref="H29:K29"/>
    <mergeCell ref="L29:N29"/>
    <mergeCell ref="B30:C31"/>
    <mergeCell ref="D30:G30"/>
    <mergeCell ref="H30:K30"/>
    <mergeCell ref="L30:N31"/>
    <mergeCell ref="L14:M14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2:M12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A3:P3"/>
    <mergeCell ref="I6:J6"/>
    <mergeCell ref="I7:J7"/>
    <mergeCell ref="K7:P7"/>
    <mergeCell ref="I8:J8"/>
    <mergeCell ref="K8:O8"/>
  </mergeCells>
  <phoneticPr fontId="2"/>
  <conditionalFormatting sqref="D31">
    <cfRule type="expression" dxfId="1" priority="7">
      <formula>$D$31&lt;&gt;""</formula>
    </cfRule>
  </conditionalFormatting>
  <conditionalFormatting sqref="D45:F46">
    <cfRule type="expression" dxfId="0" priority="1">
      <formula>$D$39&lt;&gt;""</formula>
    </cfRule>
  </conditionalFormatting>
  <dataValidations count="3">
    <dataValidation type="whole" operator="greaterThanOrEqual" allowBlank="1" showInputMessage="1" showErrorMessage="1" sqref="D32:F32" xr:uid="{1E256F77-909C-4051-8A45-44118C035CD2}">
      <formula1>0</formula1>
    </dataValidation>
    <dataValidation type="whole" operator="greaterThanOrEqual" allowBlank="1" showInputMessage="1" showErrorMessage="1" sqref="H32:J32 D45:F46 D39" xr:uid="{1A64E319-2F42-4FC7-9703-BEB7B29A6F75}">
      <formula1>1</formula1>
    </dataValidation>
    <dataValidation type="whole" allowBlank="1" showInputMessage="1" showErrorMessage="1" sqref="F31" xr:uid="{39254097-1C9B-4BD2-A100-D389BCA175A3}">
      <formula1>1</formula1>
      <formula2>12</formula2>
    </dataValidation>
  </dataValidations>
  <pageMargins left="0" right="0" top="0.35433070866141736" bottom="0.35433070866141736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D3B61-2805-4668-9E72-A6B63A233137}">
  <dimension ref="A1:P45"/>
  <sheetViews>
    <sheetView view="pageBreakPreview" zoomScaleNormal="100" zoomScaleSheetLayoutView="100" workbookViewId="0"/>
  </sheetViews>
  <sheetFormatPr defaultRowHeight="18.75" x14ac:dyDescent="0.4"/>
  <cols>
    <col min="1" max="1" width="8" style="12" customWidth="1"/>
    <col min="2" max="13" width="6.125" style="12" customWidth="1"/>
    <col min="14" max="14" width="5.875" style="12" customWidth="1"/>
    <col min="15" max="15" width="4.625" style="12" customWidth="1"/>
    <col min="16" max="16" width="3.25" style="12" customWidth="1"/>
    <col min="17" max="16384" width="9" style="12"/>
  </cols>
  <sheetData>
    <row r="1" spans="1:16" x14ac:dyDescent="0.4">
      <c r="A1" s="8"/>
      <c r="B1" s="8"/>
      <c r="C1" s="8"/>
      <c r="D1" s="8"/>
      <c r="E1" s="9"/>
      <c r="F1" s="8"/>
      <c r="G1" s="9"/>
      <c r="H1" s="8"/>
      <c r="I1" s="9"/>
      <c r="J1" s="8"/>
      <c r="K1" s="9"/>
      <c r="L1" s="8"/>
      <c r="M1" s="9"/>
      <c r="N1" s="8"/>
      <c r="O1" s="10"/>
      <c r="P1" s="11" t="s">
        <v>58</v>
      </c>
    </row>
    <row r="2" spans="1:16" x14ac:dyDescent="0.4">
      <c r="A2" s="8"/>
      <c r="B2" s="8"/>
      <c r="C2" s="8"/>
      <c r="D2" s="8"/>
      <c r="E2" s="9"/>
      <c r="F2" s="8"/>
      <c r="G2" s="9"/>
      <c r="H2" s="8"/>
      <c r="I2" s="9"/>
      <c r="J2" s="8"/>
      <c r="K2" s="9"/>
      <c r="L2" s="8"/>
      <c r="M2" s="9"/>
      <c r="N2" s="8"/>
      <c r="O2" s="10"/>
      <c r="P2" s="11"/>
    </row>
    <row r="3" spans="1:16" x14ac:dyDescent="0.4">
      <c r="A3" s="40" t="s">
        <v>57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x14ac:dyDescent="0.4">
      <c r="A4" s="8"/>
      <c r="B4" s="8"/>
      <c r="C4" s="8"/>
      <c r="D4" s="8"/>
      <c r="E4" s="9"/>
      <c r="F4" s="8"/>
      <c r="G4" s="9"/>
      <c r="H4" s="8"/>
      <c r="I4" s="9"/>
      <c r="J4" s="8"/>
      <c r="K4" s="9"/>
      <c r="L4" s="8"/>
      <c r="M4" s="9"/>
      <c r="N4" s="8"/>
      <c r="O4" s="9"/>
      <c r="P4" s="8"/>
    </row>
    <row r="5" spans="1:16" x14ac:dyDescent="0.4">
      <c r="A5" s="13" t="s">
        <v>1</v>
      </c>
      <c r="B5" s="8"/>
      <c r="C5" s="8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</row>
    <row r="6" spans="1:16" x14ac:dyDescent="0.4">
      <c r="A6" s="14"/>
      <c r="B6" s="15"/>
      <c r="C6" s="15"/>
      <c r="D6" s="15"/>
      <c r="E6" s="10"/>
      <c r="F6" s="15"/>
      <c r="G6" s="10"/>
      <c r="H6" s="15"/>
      <c r="I6" s="41" t="s">
        <v>2</v>
      </c>
      <c r="J6" s="41"/>
      <c r="K6" s="1" t="s">
        <v>3</v>
      </c>
      <c r="L6" s="1" t="s">
        <v>4</v>
      </c>
      <c r="M6" s="2"/>
      <c r="N6" s="2" t="s">
        <v>5</v>
      </c>
      <c r="O6" s="2"/>
      <c r="P6" s="2" t="s">
        <v>6</v>
      </c>
    </row>
    <row r="7" spans="1:16" x14ac:dyDescent="0.15">
      <c r="A7" s="8"/>
      <c r="B7" s="8"/>
      <c r="C7" s="8"/>
      <c r="D7" s="8"/>
      <c r="E7" s="9"/>
      <c r="F7" s="8"/>
      <c r="G7" s="9"/>
      <c r="H7" s="8"/>
      <c r="I7" s="42" t="s">
        <v>7</v>
      </c>
      <c r="J7" s="42"/>
      <c r="K7" s="43"/>
      <c r="L7" s="43"/>
      <c r="M7" s="43"/>
      <c r="N7" s="43"/>
      <c r="O7" s="43"/>
      <c r="P7" s="43"/>
    </row>
    <row r="8" spans="1:16" x14ac:dyDescent="0.15">
      <c r="A8" s="8"/>
      <c r="B8" s="8"/>
      <c r="C8" s="8"/>
      <c r="D8" s="8"/>
      <c r="E8" s="9"/>
      <c r="F8" s="8"/>
      <c r="G8" s="9"/>
      <c r="H8" s="8"/>
      <c r="I8" s="44" t="s">
        <v>8</v>
      </c>
      <c r="J8" s="44"/>
      <c r="K8" s="45"/>
      <c r="L8" s="45"/>
      <c r="M8" s="45"/>
      <c r="N8" s="45"/>
      <c r="O8" s="45"/>
      <c r="P8" s="16" t="s">
        <v>9</v>
      </c>
    </row>
    <row r="9" spans="1:16" x14ac:dyDescent="0.15">
      <c r="A9" s="37" t="s">
        <v>87</v>
      </c>
      <c r="B9" s="35"/>
      <c r="C9" s="36" t="s">
        <v>88</v>
      </c>
      <c r="D9" s="8"/>
      <c r="E9" s="9"/>
      <c r="F9" s="8"/>
      <c r="G9" s="9"/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4">
      <c r="A10" s="8"/>
      <c r="B10" s="20" t="s">
        <v>44</v>
      </c>
      <c r="C10" s="8"/>
      <c r="D10" s="8"/>
      <c r="E10" s="9"/>
      <c r="F10" s="8"/>
      <c r="G10" s="9"/>
      <c r="H10" s="8"/>
      <c r="I10" s="9"/>
      <c r="J10" s="8"/>
      <c r="K10" s="9"/>
      <c r="L10" s="8"/>
      <c r="M10" s="11" t="s">
        <v>39</v>
      </c>
      <c r="N10" s="8"/>
      <c r="O10" s="11"/>
      <c r="P10" s="8"/>
    </row>
    <row r="11" spans="1:16" x14ac:dyDescent="0.4">
      <c r="A11" s="8"/>
      <c r="B11" s="21"/>
      <c r="C11" s="21"/>
      <c r="D11" s="48" t="s">
        <v>10</v>
      </c>
      <c r="E11" s="48"/>
      <c r="F11" s="48" t="s">
        <v>11</v>
      </c>
      <c r="G11" s="48"/>
      <c r="H11" s="48" t="s">
        <v>12</v>
      </c>
      <c r="I11" s="48"/>
      <c r="J11" s="48" t="s">
        <v>13</v>
      </c>
      <c r="K11" s="48"/>
      <c r="L11" s="49" t="s">
        <v>14</v>
      </c>
      <c r="M11" s="50"/>
      <c r="N11" s="8"/>
    </row>
    <row r="12" spans="1:16" ht="25.5" customHeight="1" x14ac:dyDescent="0.4">
      <c r="A12" s="10"/>
      <c r="B12" s="10"/>
      <c r="C12" s="10" t="s">
        <v>15</v>
      </c>
      <c r="D12" s="51" t="s">
        <v>16</v>
      </c>
      <c r="E12" s="51"/>
      <c r="F12" s="46"/>
      <c r="G12" s="47"/>
      <c r="H12" s="46"/>
      <c r="I12" s="47"/>
      <c r="J12" s="46"/>
      <c r="K12" s="47"/>
      <c r="L12" s="46"/>
      <c r="M12" s="47"/>
      <c r="N12" s="8"/>
    </row>
    <row r="13" spans="1:16" ht="25.5" customHeight="1" x14ac:dyDescent="0.4">
      <c r="A13" s="10"/>
      <c r="B13" s="10"/>
      <c r="C13" s="10" t="s">
        <v>19</v>
      </c>
      <c r="D13" s="51" t="s">
        <v>20</v>
      </c>
      <c r="E13" s="51"/>
      <c r="F13" s="55" t="e">
        <f>ROUNDDOWN(1-(F12/J16),3)</f>
        <v>#DIV/0!</v>
      </c>
      <c r="G13" s="55"/>
      <c r="H13" s="55" t="e">
        <f>ROUNDDOWN(1-(H12/J16),3)</f>
        <v>#DIV/0!</v>
      </c>
      <c r="I13" s="55"/>
      <c r="J13" s="55" t="e">
        <f>ROUNDDOWN(1-(J12/J16),3)</f>
        <v>#DIV/0!</v>
      </c>
      <c r="K13" s="55"/>
      <c r="L13" s="52" t="e">
        <f>ROUNDDOWN(1-(L12/J16),3)</f>
        <v>#DIV/0!</v>
      </c>
      <c r="M13" s="53"/>
      <c r="N13" s="8"/>
    </row>
    <row r="14" spans="1:16" x14ac:dyDescent="0.4">
      <c r="A14" s="8"/>
      <c r="B14" s="23" t="s">
        <v>59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8"/>
    </row>
    <row r="15" spans="1:16" ht="25.5" customHeight="1" x14ac:dyDescent="0.4">
      <c r="A15" s="10"/>
      <c r="B15" s="10"/>
      <c r="C15" s="10"/>
      <c r="D15" s="99" t="s">
        <v>60</v>
      </c>
      <c r="E15" s="100"/>
      <c r="F15" s="100"/>
      <c r="G15" s="100"/>
      <c r="H15" s="100"/>
      <c r="I15" s="76"/>
      <c r="J15" s="46"/>
      <c r="K15" s="101"/>
      <c r="L15" s="101"/>
      <c r="M15" s="47"/>
      <c r="N15" s="8"/>
    </row>
    <row r="16" spans="1:16" ht="25.5" customHeight="1" x14ac:dyDescent="0.4">
      <c r="A16" s="10"/>
      <c r="B16" s="10"/>
      <c r="C16" s="10" t="s">
        <v>17</v>
      </c>
      <c r="D16" s="102" t="s">
        <v>61</v>
      </c>
      <c r="E16" s="103"/>
      <c r="F16" s="103"/>
      <c r="G16" s="103"/>
      <c r="H16" s="103"/>
      <c r="I16" s="104"/>
      <c r="J16" s="105">
        <f>ROUNDDOWN(J15/12,2)</f>
        <v>0</v>
      </c>
      <c r="K16" s="106"/>
      <c r="L16" s="106"/>
      <c r="M16" s="107"/>
      <c r="N16" s="8"/>
    </row>
    <row r="17" spans="1:16" x14ac:dyDescent="0.4">
      <c r="A17" s="8"/>
      <c r="B17" s="22"/>
      <c r="C17" s="8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</row>
    <row r="18" spans="1:16" x14ac:dyDescent="0.4">
      <c r="A18" s="22"/>
      <c r="B18" s="23" t="s">
        <v>62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x14ac:dyDescent="0.4">
      <c r="A19" s="22"/>
      <c r="B19" s="23" t="s">
        <v>21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/>
    </row>
    <row r="20" spans="1:16" x14ac:dyDescent="0.4">
      <c r="A20" s="22"/>
      <c r="B20" s="23" t="s">
        <v>64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x14ac:dyDescent="0.4">
      <c r="A21" s="8"/>
      <c r="B21" s="23" t="s">
        <v>65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8"/>
    </row>
    <row r="22" spans="1:16" x14ac:dyDescent="0.4">
      <c r="A22" s="22"/>
      <c r="B22" s="23" t="s">
        <v>59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x14ac:dyDescent="0.4">
      <c r="A23" s="2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x14ac:dyDescent="0.4">
      <c r="A24" s="2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x14ac:dyDescent="0.4">
      <c r="A25" s="2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x14ac:dyDescent="0.4">
      <c r="A26" s="2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x14ac:dyDescent="0.4">
      <c r="A27" s="8"/>
      <c r="B27" s="14" t="s">
        <v>45</v>
      </c>
      <c r="C27" s="8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</row>
    <row r="28" spans="1:16" x14ac:dyDescent="0.4">
      <c r="A28" s="8"/>
      <c r="B28" s="56" t="s">
        <v>22</v>
      </c>
      <c r="C28" s="57"/>
      <c r="D28" s="58" t="s">
        <v>23</v>
      </c>
      <c r="E28" s="59"/>
      <c r="F28" s="59"/>
      <c r="G28" s="60"/>
      <c r="H28" s="58" t="s">
        <v>24</v>
      </c>
      <c r="I28" s="59"/>
      <c r="J28" s="59"/>
      <c r="K28" s="60"/>
      <c r="L28" s="61" t="s">
        <v>25</v>
      </c>
      <c r="M28" s="62"/>
      <c r="N28" s="63"/>
      <c r="O28" s="8"/>
    </row>
    <row r="29" spans="1:16" ht="18.75" customHeight="1" x14ac:dyDescent="0.4">
      <c r="A29" s="8"/>
      <c r="B29" s="48" t="s">
        <v>26</v>
      </c>
      <c r="C29" s="48"/>
      <c r="D29" s="64" t="s">
        <v>27</v>
      </c>
      <c r="E29" s="65"/>
      <c r="F29" s="65"/>
      <c r="G29" s="65"/>
      <c r="H29" s="66" t="s">
        <v>63</v>
      </c>
      <c r="I29" s="67"/>
      <c r="J29" s="67"/>
      <c r="K29" s="64"/>
      <c r="L29" s="66" t="s">
        <v>29</v>
      </c>
      <c r="M29" s="67"/>
      <c r="N29" s="64"/>
      <c r="O29" s="8"/>
    </row>
    <row r="30" spans="1:16" x14ac:dyDescent="0.4">
      <c r="A30" s="8"/>
      <c r="B30" s="48"/>
      <c r="C30" s="48"/>
      <c r="D30" s="31">
        <v>2020</v>
      </c>
      <c r="E30" s="26" t="s">
        <v>30</v>
      </c>
      <c r="F30" s="4"/>
      <c r="G30" s="27" t="s">
        <v>31</v>
      </c>
      <c r="H30" s="68"/>
      <c r="I30" s="69"/>
      <c r="J30" s="69"/>
      <c r="K30" s="70"/>
      <c r="L30" s="68"/>
      <c r="M30" s="69"/>
      <c r="N30" s="70"/>
      <c r="O30" s="8"/>
    </row>
    <row r="31" spans="1:16" ht="25.5" customHeight="1" x14ac:dyDescent="0.4">
      <c r="A31" s="8"/>
      <c r="B31" s="71" t="s">
        <v>32</v>
      </c>
      <c r="C31" s="71"/>
      <c r="D31" s="72"/>
      <c r="E31" s="72"/>
      <c r="F31" s="73"/>
      <c r="G31" s="29" t="s">
        <v>33</v>
      </c>
      <c r="H31" s="92">
        <f>J16</f>
        <v>0</v>
      </c>
      <c r="I31" s="92"/>
      <c r="J31" s="79"/>
      <c r="K31" s="29" t="s">
        <v>33</v>
      </c>
      <c r="L31" s="93" t="e">
        <f>ROUNDDOWN((1-(D31/H31))*100,1)</f>
        <v>#DIV/0!</v>
      </c>
      <c r="M31" s="94"/>
      <c r="N31" s="30" t="s">
        <v>34</v>
      </c>
      <c r="O31" s="8"/>
    </row>
    <row r="32" spans="1:16" x14ac:dyDescent="0.4">
      <c r="A32" s="8"/>
      <c r="B32" s="23" t="s">
        <v>47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8"/>
    </row>
    <row r="33" spans="1:16" x14ac:dyDescent="0.4">
      <c r="A33" s="8"/>
      <c r="B33" s="23" t="s">
        <v>41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1:16" x14ac:dyDescent="0.4">
      <c r="A34" s="8"/>
      <c r="B34" s="23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8"/>
    </row>
    <row r="35" spans="1:16" x14ac:dyDescent="0.4">
      <c r="A35" s="8"/>
      <c r="B35" s="14" t="s">
        <v>46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8"/>
    </row>
    <row r="36" spans="1:16" x14ac:dyDescent="0.4">
      <c r="A36" s="8"/>
      <c r="B36" s="56" t="s">
        <v>22</v>
      </c>
      <c r="C36" s="57"/>
      <c r="D36" s="58" t="s">
        <v>35</v>
      </c>
      <c r="E36" s="59"/>
      <c r="F36" s="59"/>
      <c r="G36" s="60"/>
      <c r="H36" s="58" t="s">
        <v>36</v>
      </c>
      <c r="I36" s="59"/>
      <c r="J36" s="59"/>
      <c r="K36" s="60"/>
      <c r="L36" s="58" t="s">
        <v>37</v>
      </c>
      <c r="M36" s="59"/>
      <c r="N36" s="59"/>
      <c r="O36" s="60"/>
      <c r="P36" s="8"/>
    </row>
    <row r="37" spans="1:16" x14ac:dyDescent="0.4">
      <c r="A37" s="8"/>
      <c r="B37" s="49" t="s">
        <v>26</v>
      </c>
      <c r="C37" s="50"/>
      <c r="D37" s="76" t="s">
        <v>83</v>
      </c>
      <c r="E37" s="51"/>
      <c r="F37" s="51"/>
      <c r="G37" s="51"/>
      <c r="H37" s="71" t="s">
        <v>67</v>
      </c>
      <c r="I37" s="48"/>
      <c r="J37" s="48"/>
      <c r="K37" s="48"/>
      <c r="L37" s="71" t="s">
        <v>66</v>
      </c>
      <c r="M37" s="48"/>
      <c r="N37" s="48"/>
      <c r="O37" s="48"/>
      <c r="P37" s="8"/>
    </row>
    <row r="38" spans="1:16" ht="25.5" customHeight="1" x14ac:dyDescent="0.4">
      <c r="A38" s="8"/>
      <c r="B38" s="77" t="s">
        <v>38</v>
      </c>
      <c r="C38" s="78"/>
      <c r="D38" s="92">
        <f>H31*4</f>
        <v>0</v>
      </c>
      <c r="E38" s="92"/>
      <c r="F38" s="79"/>
      <c r="G38" s="29" t="s">
        <v>33</v>
      </c>
      <c r="H38" s="95">
        <f>D31*4</f>
        <v>0</v>
      </c>
      <c r="I38" s="95"/>
      <c r="J38" s="96"/>
      <c r="K38" s="29" t="s">
        <v>33</v>
      </c>
      <c r="L38" s="97">
        <f>D38-H38</f>
        <v>0</v>
      </c>
      <c r="M38" s="97"/>
      <c r="N38" s="98"/>
      <c r="O38" s="29" t="s">
        <v>33</v>
      </c>
      <c r="P38" s="8"/>
    </row>
    <row r="39" spans="1:16" x14ac:dyDescent="0.4">
      <c r="A39" s="8"/>
      <c r="B39" s="13"/>
      <c r="C39" s="22"/>
      <c r="D39" s="8"/>
      <c r="E39" s="9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</row>
    <row r="40" spans="1:16" x14ac:dyDescent="0.4">
      <c r="A40" s="8"/>
      <c r="B40" s="14" t="s">
        <v>48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8"/>
    </row>
    <row r="41" spans="1:16" x14ac:dyDescent="0.4">
      <c r="A41" s="8"/>
      <c r="B41" s="56" t="s">
        <v>22</v>
      </c>
      <c r="C41" s="57"/>
      <c r="D41" s="61" t="s">
        <v>49</v>
      </c>
      <c r="E41" s="62"/>
      <c r="F41" s="62"/>
      <c r="G41" s="62"/>
      <c r="H41" s="62"/>
      <c r="I41" s="62"/>
      <c r="J41" s="62"/>
      <c r="K41" s="63"/>
      <c r="L41" s="58" t="s">
        <v>50</v>
      </c>
      <c r="M41" s="59"/>
      <c r="N41" s="59"/>
      <c r="O41" s="60"/>
      <c r="P41" s="8"/>
    </row>
    <row r="42" spans="1:16" ht="18.75" customHeight="1" thickBot="1" x14ac:dyDescent="0.45">
      <c r="A42" s="8"/>
      <c r="B42" s="49" t="s">
        <v>26</v>
      </c>
      <c r="C42" s="50"/>
      <c r="D42" s="76" t="s">
        <v>52</v>
      </c>
      <c r="E42" s="51"/>
      <c r="F42" s="51"/>
      <c r="G42" s="51"/>
      <c r="H42" s="76" t="s">
        <v>53</v>
      </c>
      <c r="I42" s="51"/>
      <c r="J42" s="51"/>
      <c r="K42" s="51"/>
      <c r="L42" s="65" t="s">
        <v>51</v>
      </c>
      <c r="M42" s="91"/>
      <c r="N42" s="91"/>
      <c r="O42" s="91"/>
      <c r="P42" s="8"/>
    </row>
    <row r="43" spans="1:16" ht="25.5" customHeight="1" thickTop="1" thickBot="1" x14ac:dyDescent="0.45">
      <c r="A43" s="8"/>
      <c r="B43" s="77" t="s">
        <v>38</v>
      </c>
      <c r="C43" s="78"/>
      <c r="D43" s="88" t="s">
        <v>54</v>
      </c>
      <c r="E43" s="89"/>
      <c r="F43" s="89"/>
      <c r="G43" s="90"/>
      <c r="H43" s="88" t="s">
        <v>55</v>
      </c>
      <c r="I43" s="89"/>
      <c r="J43" s="89"/>
      <c r="K43" s="89"/>
      <c r="L43" s="85" t="e">
        <f>IF(AND(L31&gt;=30,L31&lt;40),IF(L38&gt;300000,300000,ROUNDDOWN((L38/1000),0)*1000),IF(AND(L31&gt;=40,L31&lt;50),IF(L38&gt;500000,500000,ROUNDDOWN((L38/1000),0)*1000),"対象外です"))</f>
        <v>#DIV/0!</v>
      </c>
      <c r="M43" s="86"/>
      <c r="N43" s="87"/>
      <c r="O43" s="39" t="s">
        <v>33</v>
      </c>
      <c r="P43" s="8"/>
    </row>
    <row r="44" spans="1:16" ht="19.5" thickTop="1" x14ac:dyDescent="0.4">
      <c r="A44" s="8"/>
      <c r="B44" s="23" t="s">
        <v>56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8"/>
    </row>
    <row r="45" spans="1:16" x14ac:dyDescent="0.4">
      <c r="A45" s="8"/>
      <c r="B45" s="23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8"/>
    </row>
  </sheetData>
  <sheetProtection algorithmName="SHA-512" hashValue="ajPk6L+98YtN4OyBufUUK6akdDUD5M5JobuJLAXrbuOtcyW46Zku4SEc20YbO6Ohd1g44t0SxmPbZt+eOc0VNA==" saltValue="2la4fZbMHBh4NzRfP0Zgsg==" spinCount="100000" sheet="1" objects="1" scenarios="1"/>
  <mergeCells count="60">
    <mergeCell ref="D15:I15"/>
    <mergeCell ref="J15:M15"/>
    <mergeCell ref="D16:I16"/>
    <mergeCell ref="J16:M16"/>
    <mergeCell ref="H29:K30"/>
    <mergeCell ref="B43:C43"/>
    <mergeCell ref="D43:G43"/>
    <mergeCell ref="H43:K43"/>
    <mergeCell ref="L43:N43"/>
    <mergeCell ref="B41:C41"/>
    <mergeCell ref="D41:K41"/>
    <mergeCell ref="L41:O41"/>
    <mergeCell ref="B42:C42"/>
    <mergeCell ref="D42:G42"/>
    <mergeCell ref="H42:K42"/>
    <mergeCell ref="L42:O42"/>
    <mergeCell ref="B37:C37"/>
    <mergeCell ref="D37:G37"/>
    <mergeCell ref="H37:K37"/>
    <mergeCell ref="L37:O37"/>
    <mergeCell ref="B38:C38"/>
    <mergeCell ref="D38:F38"/>
    <mergeCell ref="H38:J38"/>
    <mergeCell ref="L38:N38"/>
    <mergeCell ref="B31:C31"/>
    <mergeCell ref="D31:F31"/>
    <mergeCell ref="H31:J31"/>
    <mergeCell ref="L31:M31"/>
    <mergeCell ref="B36:C36"/>
    <mergeCell ref="D36:G36"/>
    <mergeCell ref="H36:K36"/>
    <mergeCell ref="L36:O36"/>
    <mergeCell ref="B28:C28"/>
    <mergeCell ref="D28:G28"/>
    <mergeCell ref="H28:K28"/>
    <mergeCell ref="L28:N28"/>
    <mergeCell ref="B29:C30"/>
    <mergeCell ref="D29:G29"/>
    <mergeCell ref="L29:N30"/>
    <mergeCell ref="D13:E13"/>
    <mergeCell ref="F13:G13"/>
    <mergeCell ref="H13:I13"/>
    <mergeCell ref="J13:K13"/>
    <mergeCell ref="L13:M13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A3:P3"/>
    <mergeCell ref="I6:J6"/>
    <mergeCell ref="I7:J7"/>
    <mergeCell ref="K7:P7"/>
    <mergeCell ref="I8:J8"/>
    <mergeCell ref="K8:O8"/>
  </mergeCells>
  <phoneticPr fontId="2"/>
  <dataValidations count="3">
    <dataValidation type="whole" allowBlank="1" showInputMessage="1" showErrorMessage="1" sqref="F30" xr:uid="{AB063166-9A41-4C2F-A9AB-E1F7431381EB}">
      <formula1>1</formula1>
      <formula2>12</formula2>
    </dataValidation>
    <dataValidation type="whole" operator="greaterThanOrEqual" allowBlank="1" showInputMessage="1" showErrorMessage="1" sqref="H31:J31 D38:F38 D44:F45" xr:uid="{72FA81B2-E34F-4791-978E-EEE008BCC1E5}">
      <formula1>1</formula1>
    </dataValidation>
    <dataValidation type="whole" operator="greaterThanOrEqual" allowBlank="1" showInputMessage="1" showErrorMessage="1" sqref="D31:F31" xr:uid="{7C3B2FBE-DD5E-43DD-B68C-EE92A726C660}">
      <formula1>0</formula1>
    </dataValidation>
  </dataValidations>
  <pageMargins left="0" right="0" top="0.35433070866141736" bottom="0.35433070866141736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F458B-63ED-4E78-8835-0AA30C018707}">
  <dimension ref="A1:P45"/>
  <sheetViews>
    <sheetView view="pageBreakPreview" zoomScale="115" zoomScaleNormal="100" zoomScaleSheetLayoutView="115" workbookViewId="0"/>
  </sheetViews>
  <sheetFormatPr defaultRowHeight="18.75" x14ac:dyDescent="0.4"/>
  <cols>
    <col min="1" max="1" width="8" style="12" customWidth="1"/>
    <col min="2" max="13" width="6.125" style="12" customWidth="1"/>
    <col min="14" max="14" width="5.875" style="12" customWidth="1"/>
    <col min="15" max="15" width="4.625" style="12" customWidth="1"/>
    <col min="16" max="16" width="3.25" style="12" customWidth="1"/>
    <col min="17" max="16384" width="9" style="12"/>
  </cols>
  <sheetData>
    <row r="1" spans="1:16" x14ac:dyDescent="0.4">
      <c r="A1" s="8"/>
      <c r="B1" s="8"/>
      <c r="C1" s="8"/>
      <c r="D1" s="8"/>
      <c r="E1" s="9"/>
      <c r="F1" s="8"/>
      <c r="G1" s="9"/>
      <c r="H1" s="8"/>
      <c r="I1" s="9"/>
      <c r="J1" s="8"/>
      <c r="K1" s="9"/>
      <c r="L1" s="8"/>
      <c r="M1" s="9"/>
      <c r="N1" s="8"/>
      <c r="O1" s="10"/>
      <c r="P1" s="11" t="s">
        <v>68</v>
      </c>
    </row>
    <row r="2" spans="1:16" x14ac:dyDescent="0.4">
      <c r="A2" s="8"/>
      <c r="B2" s="8"/>
      <c r="C2" s="8"/>
      <c r="D2" s="8"/>
      <c r="E2" s="9"/>
      <c r="F2" s="8"/>
      <c r="G2" s="9"/>
      <c r="H2" s="8"/>
      <c r="I2" s="9"/>
      <c r="J2" s="8"/>
      <c r="K2" s="9"/>
      <c r="L2" s="8"/>
      <c r="M2" s="9"/>
      <c r="N2" s="8"/>
      <c r="O2" s="10"/>
      <c r="P2" s="11"/>
    </row>
    <row r="3" spans="1:16" x14ac:dyDescent="0.4">
      <c r="A3" s="40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x14ac:dyDescent="0.4">
      <c r="A4" s="8"/>
      <c r="B4" s="8"/>
      <c r="C4" s="8"/>
      <c r="D4" s="8"/>
      <c r="E4" s="9"/>
      <c r="F4" s="8"/>
      <c r="G4" s="9"/>
      <c r="H4" s="8"/>
      <c r="I4" s="9"/>
      <c r="J4" s="8"/>
      <c r="K4" s="9"/>
      <c r="L4" s="8"/>
      <c r="M4" s="9"/>
      <c r="N4" s="8"/>
      <c r="O4" s="9"/>
      <c r="P4" s="8"/>
    </row>
    <row r="5" spans="1:16" x14ac:dyDescent="0.4">
      <c r="A5" s="13" t="s">
        <v>1</v>
      </c>
      <c r="B5" s="8"/>
      <c r="C5" s="8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</row>
    <row r="6" spans="1:16" x14ac:dyDescent="0.4">
      <c r="A6" s="14"/>
      <c r="B6" s="15"/>
      <c r="C6" s="15"/>
      <c r="D6" s="15"/>
      <c r="E6" s="10"/>
      <c r="F6" s="15"/>
      <c r="G6" s="10"/>
      <c r="H6" s="15"/>
      <c r="I6" s="41" t="s">
        <v>2</v>
      </c>
      <c r="J6" s="41"/>
      <c r="K6" s="1" t="s">
        <v>3</v>
      </c>
      <c r="L6" s="1" t="s">
        <v>4</v>
      </c>
      <c r="M6" s="2"/>
      <c r="N6" s="2" t="s">
        <v>5</v>
      </c>
      <c r="O6" s="2"/>
      <c r="P6" s="2" t="s">
        <v>6</v>
      </c>
    </row>
    <row r="7" spans="1:16" x14ac:dyDescent="0.15">
      <c r="A7" s="22"/>
      <c r="B7" s="8"/>
      <c r="C7" s="8"/>
      <c r="D7" s="8"/>
      <c r="E7" s="9"/>
      <c r="F7" s="8"/>
      <c r="G7" s="9"/>
      <c r="H7" s="8"/>
      <c r="I7" s="42" t="s">
        <v>7</v>
      </c>
      <c r="J7" s="42"/>
      <c r="K7" s="43"/>
      <c r="L7" s="43"/>
      <c r="M7" s="43"/>
      <c r="N7" s="43"/>
      <c r="O7" s="43"/>
      <c r="P7" s="43"/>
    </row>
    <row r="8" spans="1:16" x14ac:dyDescent="0.15">
      <c r="A8" s="8"/>
      <c r="B8" s="8"/>
      <c r="C8" s="8"/>
      <c r="D8" s="8"/>
      <c r="E8" s="9"/>
      <c r="F8" s="8"/>
      <c r="G8" s="9"/>
      <c r="H8" s="8"/>
      <c r="I8" s="44" t="s">
        <v>8</v>
      </c>
      <c r="J8" s="44"/>
      <c r="K8" s="45"/>
      <c r="L8" s="45"/>
      <c r="M8" s="45"/>
      <c r="N8" s="45"/>
      <c r="O8" s="45"/>
      <c r="P8" s="16" t="s">
        <v>9</v>
      </c>
    </row>
    <row r="9" spans="1:16" x14ac:dyDescent="0.15">
      <c r="A9" s="37" t="s">
        <v>87</v>
      </c>
      <c r="B9" s="35"/>
      <c r="C9" s="36" t="s">
        <v>88</v>
      </c>
      <c r="D9" s="8"/>
      <c r="E9" s="9"/>
      <c r="F9" s="8"/>
      <c r="G9" s="9"/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4">
      <c r="A10" s="8"/>
      <c r="B10" s="20" t="s">
        <v>44</v>
      </c>
      <c r="C10" s="8"/>
      <c r="D10" s="8"/>
      <c r="E10" s="9"/>
      <c r="F10" s="8"/>
      <c r="G10" s="9"/>
      <c r="H10" s="8"/>
      <c r="I10" s="9"/>
      <c r="J10" s="8"/>
      <c r="K10" s="9"/>
      <c r="L10" s="8"/>
      <c r="M10" s="11" t="s">
        <v>39</v>
      </c>
      <c r="N10" s="8"/>
      <c r="O10" s="11"/>
      <c r="P10" s="8"/>
    </row>
    <row r="11" spans="1:16" x14ac:dyDescent="0.4">
      <c r="A11" s="8"/>
      <c r="B11" s="21"/>
      <c r="C11" s="21"/>
      <c r="D11" s="48" t="s">
        <v>10</v>
      </c>
      <c r="E11" s="48"/>
      <c r="F11" s="48" t="s">
        <v>11</v>
      </c>
      <c r="G11" s="48"/>
      <c r="H11" s="48" t="s">
        <v>12</v>
      </c>
      <c r="I11" s="48"/>
      <c r="J11" s="48" t="s">
        <v>13</v>
      </c>
      <c r="K11" s="48"/>
      <c r="L11" s="49" t="s">
        <v>14</v>
      </c>
      <c r="M11" s="50"/>
      <c r="N11" s="8"/>
    </row>
    <row r="12" spans="1:16" ht="25.5" customHeight="1" x14ac:dyDescent="0.4">
      <c r="A12" s="10"/>
      <c r="B12" s="10"/>
      <c r="C12" s="10" t="s">
        <v>15</v>
      </c>
      <c r="D12" s="51" t="s">
        <v>16</v>
      </c>
      <c r="E12" s="51"/>
      <c r="F12" s="46"/>
      <c r="G12" s="47"/>
      <c r="H12" s="46"/>
      <c r="I12" s="47"/>
      <c r="J12" s="46"/>
      <c r="K12" s="47"/>
      <c r="L12" s="46"/>
      <c r="M12" s="47"/>
      <c r="N12" s="8"/>
    </row>
    <row r="13" spans="1:16" ht="25.5" customHeight="1" x14ac:dyDescent="0.4">
      <c r="A13" s="10"/>
      <c r="B13" s="10"/>
      <c r="C13" s="10" t="s">
        <v>19</v>
      </c>
      <c r="D13" s="51" t="s">
        <v>20</v>
      </c>
      <c r="E13" s="51"/>
      <c r="F13" s="55" t="e">
        <f>ROUNDDOWN(1-(F12/J16),3)</f>
        <v>#DIV/0!</v>
      </c>
      <c r="G13" s="55"/>
      <c r="H13" s="55" t="e">
        <f>ROUNDDOWN(1-(H12/J16),3)</f>
        <v>#DIV/0!</v>
      </c>
      <c r="I13" s="55"/>
      <c r="J13" s="55" t="e">
        <f>ROUNDDOWN(1-(J12/J16),3)</f>
        <v>#DIV/0!</v>
      </c>
      <c r="K13" s="55"/>
      <c r="L13" s="52" t="e">
        <f>ROUNDDOWN(1-(L12/J16),3)</f>
        <v>#DIV/0!</v>
      </c>
      <c r="M13" s="53"/>
      <c r="N13" s="8"/>
    </row>
    <row r="14" spans="1:16" x14ac:dyDescent="0.4">
      <c r="A14" s="8"/>
      <c r="B14" s="23" t="s">
        <v>59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8"/>
    </row>
    <row r="15" spans="1:16" ht="25.5" customHeight="1" x14ac:dyDescent="0.4">
      <c r="A15" s="10"/>
      <c r="B15" s="10"/>
      <c r="C15" s="10"/>
      <c r="D15" s="99" t="s">
        <v>60</v>
      </c>
      <c r="E15" s="100"/>
      <c r="F15" s="100"/>
      <c r="G15" s="100"/>
      <c r="H15" s="100"/>
      <c r="I15" s="76"/>
      <c r="J15" s="46"/>
      <c r="K15" s="101"/>
      <c r="L15" s="101"/>
      <c r="M15" s="47"/>
      <c r="N15" s="8"/>
    </row>
    <row r="16" spans="1:16" ht="25.5" customHeight="1" x14ac:dyDescent="0.4">
      <c r="A16" s="10"/>
      <c r="B16" s="10"/>
      <c r="C16" s="10" t="s">
        <v>17</v>
      </c>
      <c r="D16" s="34" t="s">
        <v>86</v>
      </c>
      <c r="E16" s="109"/>
      <c r="F16" s="109"/>
      <c r="G16" s="108" t="s">
        <v>85</v>
      </c>
      <c r="H16" s="108"/>
      <c r="I16" s="108"/>
      <c r="J16" s="105" t="e">
        <f>ROUNDDOWN(J15/E16,2)</f>
        <v>#DIV/0!</v>
      </c>
      <c r="K16" s="106"/>
      <c r="L16" s="106"/>
      <c r="M16" s="107"/>
      <c r="N16" s="8"/>
    </row>
    <row r="17" spans="1:16" x14ac:dyDescent="0.4">
      <c r="A17" s="8"/>
      <c r="B17" s="22" t="s">
        <v>84</v>
      </c>
      <c r="C17" s="8"/>
      <c r="D17" s="8"/>
      <c r="E17" s="9"/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</row>
    <row r="18" spans="1:16" x14ac:dyDescent="0.4">
      <c r="A18" s="22"/>
      <c r="B18" s="23" t="s">
        <v>62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x14ac:dyDescent="0.4">
      <c r="A19" s="22"/>
      <c r="B19" s="23" t="s">
        <v>21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/>
    </row>
    <row r="20" spans="1:16" x14ac:dyDescent="0.4">
      <c r="A20" s="22"/>
      <c r="B20" s="23" t="s">
        <v>64</v>
      </c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x14ac:dyDescent="0.4">
      <c r="A21" s="8"/>
      <c r="B21" s="23" t="s">
        <v>65</v>
      </c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8"/>
    </row>
    <row r="22" spans="1:16" x14ac:dyDescent="0.4">
      <c r="A22" s="22"/>
      <c r="B22" s="23" t="s">
        <v>59</v>
      </c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x14ac:dyDescent="0.4">
      <c r="A23" s="2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x14ac:dyDescent="0.4">
      <c r="A24" s="2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x14ac:dyDescent="0.4">
      <c r="A25" s="2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x14ac:dyDescent="0.4">
      <c r="A26" s="2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x14ac:dyDescent="0.4">
      <c r="A27" s="8"/>
      <c r="B27" s="14" t="s">
        <v>45</v>
      </c>
      <c r="C27" s="8"/>
      <c r="D27" s="8"/>
      <c r="E27" s="9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</row>
    <row r="28" spans="1:16" x14ac:dyDescent="0.4">
      <c r="A28" s="8"/>
      <c r="B28" s="56" t="s">
        <v>22</v>
      </c>
      <c r="C28" s="57"/>
      <c r="D28" s="58" t="s">
        <v>23</v>
      </c>
      <c r="E28" s="59"/>
      <c r="F28" s="59"/>
      <c r="G28" s="60"/>
      <c r="H28" s="58" t="s">
        <v>24</v>
      </c>
      <c r="I28" s="59"/>
      <c r="J28" s="59"/>
      <c r="K28" s="60"/>
      <c r="L28" s="61" t="s">
        <v>25</v>
      </c>
      <c r="M28" s="62"/>
      <c r="N28" s="63"/>
      <c r="O28" s="8"/>
    </row>
    <row r="29" spans="1:16" ht="18.75" customHeight="1" x14ac:dyDescent="0.4">
      <c r="A29" s="8"/>
      <c r="B29" s="48" t="s">
        <v>26</v>
      </c>
      <c r="C29" s="48"/>
      <c r="D29" s="64" t="s">
        <v>27</v>
      </c>
      <c r="E29" s="65"/>
      <c r="F29" s="65"/>
      <c r="G29" s="65"/>
      <c r="H29" s="66" t="s">
        <v>63</v>
      </c>
      <c r="I29" s="67"/>
      <c r="J29" s="67"/>
      <c r="K29" s="64"/>
      <c r="L29" s="66" t="s">
        <v>29</v>
      </c>
      <c r="M29" s="67"/>
      <c r="N29" s="64"/>
      <c r="O29" s="8"/>
    </row>
    <row r="30" spans="1:16" x14ac:dyDescent="0.4">
      <c r="A30" s="8"/>
      <c r="B30" s="48"/>
      <c r="C30" s="48"/>
      <c r="D30" s="31">
        <v>2020</v>
      </c>
      <c r="E30" s="26" t="s">
        <v>30</v>
      </c>
      <c r="F30" s="4"/>
      <c r="G30" s="27" t="s">
        <v>31</v>
      </c>
      <c r="H30" s="68"/>
      <c r="I30" s="69"/>
      <c r="J30" s="69"/>
      <c r="K30" s="70"/>
      <c r="L30" s="68"/>
      <c r="M30" s="69"/>
      <c r="N30" s="70"/>
      <c r="O30" s="8"/>
    </row>
    <row r="31" spans="1:16" ht="25.5" customHeight="1" x14ac:dyDescent="0.4">
      <c r="A31" s="8"/>
      <c r="B31" s="71" t="s">
        <v>32</v>
      </c>
      <c r="C31" s="71"/>
      <c r="D31" s="72"/>
      <c r="E31" s="72"/>
      <c r="F31" s="73"/>
      <c r="G31" s="29" t="s">
        <v>33</v>
      </c>
      <c r="H31" s="92" t="e">
        <f>J16</f>
        <v>#DIV/0!</v>
      </c>
      <c r="I31" s="92"/>
      <c r="J31" s="79"/>
      <c r="K31" s="29" t="s">
        <v>33</v>
      </c>
      <c r="L31" s="93" t="e">
        <f>ROUNDDOWN((1-(D31/H31))*100,1)</f>
        <v>#DIV/0!</v>
      </c>
      <c r="M31" s="94"/>
      <c r="N31" s="30" t="s">
        <v>34</v>
      </c>
      <c r="O31" s="8"/>
    </row>
    <row r="32" spans="1:16" x14ac:dyDescent="0.4">
      <c r="A32" s="8"/>
      <c r="B32" s="23" t="s">
        <v>47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8"/>
    </row>
    <row r="33" spans="1:16" x14ac:dyDescent="0.4">
      <c r="A33" s="8"/>
      <c r="B33" s="23" t="s">
        <v>41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8"/>
    </row>
    <row r="34" spans="1:16" x14ac:dyDescent="0.4">
      <c r="A34" s="8"/>
      <c r="B34" s="23"/>
      <c r="C34" s="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8"/>
    </row>
    <row r="35" spans="1:16" x14ac:dyDescent="0.4">
      <c r="A35" s="8"/>
      <c r="B35" s="14" t="s">
        <v>46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8"/>
    </row>
    <row r="36" spans="1:16" x14ac:dyDescent="0.4">
      <c r="A36" s="8"/>
      <c r="B36" s="56" t="s">
        <v>22</v>
      </c>
      <c r="C36" s="57"/>
      <c r="D36" s="58" t="s">
        <v>35</v>
      </c>
      <c r="E36" s="59"/>
      <c r="F36" s="59"/>
      <c r="G36" s="60"/>
      <c r="H36" s="58" t="s">
        <v>36</v>
      </c>
      <c r="I36" s="59"/>
      <c r="J36" s="59"/>
      <c r="K36" s="60"/>
      <c r="L36" s="58" t="s">
        <v>37</v>
      </c>
      <c r="M36" s="59"/>
      <c r="N36" s="59"/>
      <c r="O36" s="60"/>
      <c r="P36" s="8"/>
    </row>
    <row r="37" spans="1:16" x14ac:dyDescent="0.4">
      <c r="A37" s="8"/>
      <c r="B37" s="49" t="s">
        <v>26</v>
      </c>
      <c r="C37" s="50"/>
      <c r="D37" s="76" t="s">
        <v>83</v>
      </c>
      <c r="E37" s="51"/>
      <c r="F37" s="51"/>
      <c r="G37" s="51"/>
      <c r="H37" s="71" t="s">
        <v>67</v>
      </c>
      <c r="I37" s="48"/>
      <c r="J37" s="48"/>
      <c r="K37" s="48"/>
      <c r="L37" s="71" t="s">
        <v>66</v>
      </c>
      <c r="M37" s="48"/>
      <c r="N37" s="48"/>
      <c r="O37" s="48"/>
      <c r="P37" s="8"/>
    </row>
    <row r="38" spans="1:16" ht="25.5" customHeight="1" x14ac:dyDescent="0.4">
      <c r="A38" s="8"/>
      <c r="B38" s="77" t="s">
        <v>38</v>
      </c>
      <c r="C38" s="78"/>
      <c r="D38" s="92" t="e">
        <f>H31*4</f>
        <v>#DIV/0!</v>
      </c>
      <c r="E38" s="92"/>
      <c r="F38" s="79"/>
      <c r="G38" s="29" t="s">
        <v>33</v>
      </c>
      <c r="H38" s="95">
        <f>D31*4</f>
        <v>0</v>
      </c>
      <c r="I38" s="95"/>
      <c r="J38" s="96"/>
      <c r="K38" s="29" t="s">
        <v>33</v>
      </c>
      <c r="L38" s="97" t="e">
        <f>D38-H38</f>
        <v>#DIV/0!</v>
      </c>
      <c r="M38" s="97"/>
      <c r="N38" s="98"/>
      <c r="O38" s="29" t="s">
        <v>33</v>
      </c>
      <c r="P38" s="8"/>
    </row>
    <row r="39" spans="1:16" x14ac:dyDescent="0.4">
      <c r="A39" s="8"/>
      <c r="B39" s="13"/>
      <c r="C39" s="22"/>
      <c r="D39" s="8"/>
      <c r="E39" s="9"/>
      <c r="F39" s="8"/>
      <c r="G39" s="9"/>
      <c r="H39" s="8"/>
      <c r="I39" s="9"/>
      <c r="J39" s="8"/>
      <c r="K39" s="9"/>
      <c r="L39" s="8"/>
      <c r="M39" s="9"/>
      <c r="N39" s="8"/>
      <c r="O39" s="9"/>
      <c r="P39" s="8"/>
    </row>
    <row r="40" spans="1:16" x14ac:dyDescent="0.4">
      <c r="A40" s="8"/>
      <c r="B40" s="14" t="s">
        <v>48</v>
      </c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8"/>
    </row>
    <row r="41" spans="1:16" x14ac:dyDescent="0.4">
      <c r="A41" s="8"/>
      <c r="B41" s="56" t="s">
        <v>22</v>
      </c>
      <c r="C41" s="57"/>
      <c r="D41" s="61" t="s">
        <v>49</v>
      </c>
      <c r="E41" s="62"/>
      <c r="F41" s="62"/>
      <c r="G41" s="62"/>
      <c r="H41" s="62"/>
      <c r="I41" s="62"/>
      <c r="J41" s="62"/>
      <c r="K41" s="63"/>
      <c r="L41" s="58" t="s">
        <v>50</v>
      </c>
      <c r="M41" s="59"/>
      <c r="N41" s="59"/>
      <c r="O41" s="60"/>
      <c r="P41" s="8"/>
    </row>
    <row r="42" spans="1:16" ht="18.75" customHeight="1" thickBot="1" x14ac:dyDescent="0.45">
      <c r="A42" s="8"/>
      <c r="B42" s="49" t="s">
        <v>26</v>
      </c>
      <c r="C42" s="50"/>
      <c r="D42" s="76" t="s">
        <v>52</v>
      </c>
      <c r="E42" s="51"/>
      <c r="F42" s="51"/>
      <c r="G42" s="51"/>
      <c r="H42" s="76" t="s">
        <v>53</v>
      </c>
      <c r="I42" s="51"/>
      <c r="J42" s="51"/>
      <c r="K42" s="51"/>
      <c r="L42" s="65" t="s">
        <v>51</v>
      </c>
      <c r="M42" s="91"/>
      <c r="N42" s="91"/>
      <c r="O42" s="91"/>
      <c r="P42" s="8"/>
    </row>
    <row r="43" spans="1:16" ht="25.5" customHeight="1" thickTop="1" thickBot="1" x14ac:dyDescent="0.45">
      <c r="A43" s="8"/>
      <c r="B43" s="77" t="s">
        <v>38</v>
      </c>
      <c r="C43" s="78"/>
      <c r="D43" s="88" t="s">
        <v>54</v>
      </c>
      <c r="E43" s="89"/>
      <c r="F43" s="89"/>
      <c r="G43" s="90"/>
      <c r="H43" s="88" t="s">
        <v>55</v>
      </c>
      <c r="I43" s="89"/>
      <c r="J43" s="89"/>
      <c r="K43" s="89"/>
      <c r="L43" s="85" t="e">
        <f>IF(AND(L31&gt;=30,L31&lt;40),IF(L38&gt;300000,300000,ROUNDDOWN((L38/1000),0)*1000),IF(AND(L31&gt;=40,L31&lt;50),IF(L38&gt;500000,500000,ROUNDDOWN((L38/1000),0)*1000),"対象外です"))</f>
        <v>#DIV/0!</v>
      </c>
      <c r="M43" s="86"/>
      <c r="N43" s="87"/>
      <c r="O43" s="39" t="s">
        <v>33</v>
      </c>
      <c r="P43" s="8"/>
    </row>
    <row r="44" spans="1:16" ht="19.5" thickTop="1" x14ac:dyDescent="0.4">
      <c r="A44" s="8"/>
      <c r="B44" s="23" t="s">
        <v>56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8"/>
    </row>
    <row r="45" spans="1:16" x14ac:dyDescent="0.4">
      <c r="A45" s="8"/>
      <c r="B45" s="23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8"/>
    </row>
  </sheetData>
  <sheetProtection algorithmName="SHA-512" hashValue="/eivEMlnygKWgCRb6ioH7c6bqdgkuFXy7x3K3acbpfizCI+Ll+c1iUPMS6sGw6gKDaBhjH9HUr51MLD9Rrp9eA==" saltValue="5TaP2qeATxcYnsiHa81BWQ==" spinCount="100000" sheet="1" objects="1" scenarios="1"/>
  <mergeCells count="61">
    <mergeCell ref="B42:C42"/>
    <mergeCell ref="D42:G42"/>
    <mergeCell ref="H42:K42"/>
    <mergeCell ref="L42:O42"/>
    <mergeCell ref="B43:C43"/>
    <mergeCell ref="D43:G43"/>
    <mergeCell ref="H43:K43"/>
    <mergeCell ref="L43:N43"/>
    <mergeCell ref="B38:C38"/>
    <mergeCell ref="D38:F38"/>
    <mergeCell ref="H38:J38"/>
    <mergeCell ref="L38:N38"/>
    <mergeCell ref="B41:C41"/>
    <mergeCell ref="D41:K41"/>
    <mergeCell ref="L41:O41"/>
    <mergeCell ref="B36:C36"/>
    <mergeCell ref="D36:G36"/>
    <mergeCell ref="H36:K36"/>
    <mergeCell ref="L36:O36"/>
    <mergeCell ref="B37:C37"/>
    <mergeCell ref="D37:G37"/>
    <mergeCell ref="H37:K37"/>
    <mergeCell ref="L37:O37"/>
    <mergeCell ref="B29:C30"/>
    <mergeCell ref="D29:G29"/>
    <mergeCell ref="H29:K30"/>
    <mergeCell ref="L29:N30"/>
    <mergeCell ref="B31:C31"/>
    <mergeCell ref="D31:F31"/>
    <mergeCell ref="H31:J31"/>
    <mergeCell ref="L31:M31"/>
    <mergeCell ref="L13:M13"/>
    <mergeCell ref="J16:M16"/>
    <mergeCell ref="B28:C28"/>
    <mergeCell ref="D28:G28"/>
    <mergeCell ref="H28:K28"/>
    <mergeCell ref="L28:N28"/>
    <mergeCell ref="D15:I15"/>
    <mergeCell ref="J15:M15"/>
    <mergeCell ref="D13:E13"/>
    <mergeCell ref="F13:G13"/>
    <mergeCell ref="H13:I13"/>
    <mergeCell ref="J13:K13"/>
    <mergeCell ref="G16:I16"/>
    <mergeCell ref="E16:F16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A3:P3"/>
    <mergeCell ref="I6:J6"/>
    <mergeCell ref="I7:J7"/>
    <mergeCell ref="K7:P7"/>
    <mergeCell ref="I8:J8"/>
    <mergeCell ref="K8:O8"/>
  </mergeCells>
  <phoneticPr fontId="2"/>
  <dataValidations count="3">
    <dataValidation type="whole" operator="greaterThanOrEqual" allowBlank="1" showInputMessage="1" showErrorMessage="1" sqref="D31:F31" xr:uid="{D0985007-878A-450C-82A1-E7793E4858FE}">
      <formula1>0</formula1>
    </dataValidation>
    <dataValidation type="whole" operator="greaterThanOrEqual" allowBlank="1" showInputMessage="1" showErrorMessage="1" sqref="H31:J31 D38:F38 D44:F45" xr:uid="{6E68614F-F1F1-4B7A-B8F9-E41979A10C22}">
      <formula1>1</formula1>
    </dataValidation>
    <dataValidation type="whole" allowBlank="1" showInputMessage="1" showErrorMessage="1" sqref="F30" xr:uid="{687E449E-6D2C-4995-87CD-A50778F3D29F}">
      <formula1>1</formula1>
      <formula2>12</formula2>
    </dataValidation>
  </dataValidations>
  <pageMargins left="0" right="0" top="0.35433070866141736" bottom="0.35433070866141736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4E159-5B5B-497C-AC08-0B145112E078}">
  <dimension ref="A1:P45"/>
  <sheetViews>
    <sheetView view="pageBreakPreview" zoomScale="115" zoomScaleNormal="100" zoomScaleSheetLayoutView="115" workbookViewId="0"/>
  </sheetViews>
  <sheetFormatPr defaultRowHeight="18.75" x14ac:dyDescent="0.4"/>
  <cols>
    <col min="1" max="1" width="8" style="12" customWidth="1"/>
    <col min="2" max="13" width="6.125" style="12" customWidth="1"/>
    <col min="14" max="14" width="5.875" style="12" customWidth="1"/>
    <col min="15" max="15" width="4.625" style="12" customWidth="1"/>
    <col min="16" max="16" width="3.25" style="12" customWidth="1"/>
    <col min="17" max="16384" width="9" style="12"/>
  </cols>
  <sheetData>
    <row r="1" spans="1:16" x14ac:dyDescent="0.4">
      <c r="A1" s="8"/>
      <c r="B1" s="8"/>
      <c r="C1" s="8"/>
      <c r="D1" s="8"/>
      <c r="E1" s="9"/>
      <c r="F1" s="8"/>
      <c r="G1" s="9"/>
      <c r="H1" s="8"/>
      <c r="I1" s="9"/>
      <c r="J1" s="8"/>
      <c r="K1" s="9"/>
      <c r="L1" s="8"/>
      <c r="M1" s="9"/>
      <c r="N1" s="8"/>
      <c r="O1" s="10"/>
      <c r="P1" s="11" t="s">
        <v>70</v>
      </c>
    </row>
    <row r="2" spans="1:16" x14ac:dyDescent="0.4">
      <c r="A2" s="8"/>
      <c r="B2" s="8"/>
      <c r="C2" s="8"/>
      <c r="D2" s="8"/>
      <c r="E2" s="9"/>
      <c r="F2" s="8"/>
      <c r="G2" s="9"/>
      <c r="H2" s="8"/>
      <c r="I2" s="9"/>
      <c r="J2" s="8"/>
      <c r="K2" s="9"/>
      <c r="L2" s="8"/>
      <c r="M2" s="9"/>
      <c r="N2" s="8"/>
      <c r="O2" s="10"/>
      <c r="P2" s="11"/>
    </row>
    <row r="3" spans="1:16" x14ac:dyDescent="0.4">
      <c r="A3" s="40" t="s">
        <v>71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x14ac:dyDescent="0.4">
      <c r="A4" s="8"/>
      <c r="B4" s="8"/>
      <c r="C4" s="8"/>
      <c r="D4" s="8"/>
      <c r="E4" s="9"/>
      <c r="F4" s="8"/>
      <c r="G4" s="9"/>
      <c r="H4" s="8"/>
      <c r="I4" s="9"/>
      <c r="J4" s="8"/>
      <c r="K4" s="9"/>
      <c r="L4" s="8"/>
      <c r="M4" s="9"/>
      <c r="N4" s="8"/>
      <c r="O4" s="9"/>
      <c r="P4" s="8"/>
    </row>
    <row r="5" spans="1:16" x14ac:dyDescent="0.4">
      <c r="A5" s="13" t="s">
        <v>1</v>
      </c>
      <c r="B5" s="8"/>
      <c r="C5" s="8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</row>
    <row r="6" spans="1:16" x14ac:dyDescent="0.4">
      <c r="A6" s="14"/>
      <c r="B6" s="15"/>
      <c r="C6" s="15"/>
      <c r="D6" s="15"/>
      <c r="E6" s="10"/>
      <c r="F6" s="15"/>
      <c r="G6" s="10"/>
      <c r="H6" s="15"/>
      <c r="I6" s="41" t="s">
        <v>2</v>
      </c>
      <c r="J6" s="41"/>
      <c r="K6" s="1" t="s">
        <v>3</v>
      </c>
      <c r="L6" s="1" t="s">
        <v>4</v>
      </c>
      <c r="M6" s="3"/>
      <c r="N6" s="2" t="s">
        <v>5</v>
      </c>
      <c r="O6" s="3"/>
      <c r="P6" s="2" t="s">
        <v>6</v>
      </c>
    </row>
    <row r="7" spans="1:16" x14ac:dyDescent="0.15">
      <c r="A7" s="8"/>
      <c r="B7" s="8"/>
      <c r="C7" s="8"/>
      <c r="D7" s="8"/>
      <c r="E7" s="9"/>
      <c r="F7" s="8"/>
      <c r="G7" s="9"/>
      <c r="H7" s="8"/>
      <c r="I7" s="42" t="s">
        <v>7</v>
      </c>
      <c r="J7" s="42"/>
      <c r="K7" s="114"/>
      <c r="L7" s="114"/>
      <c r="M7" s="114"/>
      <c r="N7" s="114"/>
      <c r="O7" s="114"/>
      <c r="P7" s="114"/>
    </row>
    <row r="8" spans="1:16" x14ac:dyDescent="0.15">
      <c r="A8" s="8"/>
      <c r="B8" s="8"/>
      <c r="C8" s="8"/>
      <c r="D8" s="8"/>
      <c r="E8" s="9"/>
      <c r="F8" s="8"/>
      <c r="G8" s="9"/>
      <c r="H8" s="8"/>
      <c r="I8" s="44" t="s">
        <v>8</v>
      </c>
      <c r="J8" s="44"/>
      <c r="K8" s="115"/>
      <c r="L8" s="115"/>
      <c r="M8" s="115"/>
      <c r="N8" s="115"/>
      <c r="O8" s="115"/>
      <c r="P8" s="16" t="s">
        <v>9</v>
      </c>
    </row>
    <row r="9" spans="1:16" x14ac:dyDescent="0.15">
      <c r="A9" s="37" t="s">
        <v>87</v>
      </c>
      <c r="B9" s="35"/>
      <c r="C9" s="36" t="s">
        <v>88</v>
      </c>
      <c r="D9" s="8"/>
      <c r="E9" s="9"/>
      <c r="F9" s="8"/>
      <c r="G9" s="9"/>
      <c r="H9" s="17"/>
      <c r="I9" s="18"/>
      <c r="J9" s="18"/>
      <c r="K9" s="18"/>
      <c r="L9" s="18"/>
      <c r="M9" s="18"/>
      <c r="N9" s="18"/>
      <c r="O9" s="18"/>
      <c r="P9" s="19"/>
    </row>
    <row r="10" spans="1:16" x14ac:dyDescent="0.4">
      <c r="A10" s="8"/>
      <c r="B10" s="20" t="s">
        <v>44</v>
      </c>
      <c r="C10" s="8"/>
      <c r="D10" s="8"/>
      <c r="E10" s="9"/>
      <c r="F10" s="8"/>
      <c r="G10" s="9"/>
      <c r="H10" s="8"/>
      <c r="I10" s="9"/>
      <c r="J10" s="8"/>
      <c r="K10" s="9"/>
      <c r="L10" s="8"/>
      <c r="M10" s="11" t="s">
        <v>39</v>
      </c>
      <c r="N10" s="8"/>
      <c r="O10" s="11"/>
      <c r="P10" s="8"/>
    </row>
    <row r="11" spans="1:16" x14ac:dyDescent="0.4">
      <c r="A11" s="8"/>
      <c r="B11" s="21"/>
      <c r="C11" s="21"/>
      <c r="D11" s="48" t="s">
        <v>10</v>
      </c>
      <c r="E11" s="48"/>
      <c r="F11" s="48" t="s">
        <v>11</v>
      </c>
      <c r="G11" s="48"/>
      <c r="H11" s="48" t="s">
        <v>12</v>
      </c>
      <c r="I11" s="48"/>
      <c r="J11" s="48" t="s">
        <v>13</v>
      </c>
      <c r="K11" s="48"/>
      <c r="L11" s="49" t="s">
        <v>14</v>
      </c>
      <c r="M11" s="50"/>
      <c r="N11" s="8"/>
    </row>
    <row r="12" spans="1:16" ht="25.5" customHeight="1" x14ac:dyDescent="0.4">
      <c r="A12" s="10"/>
      <c r="B12" s="10"/>
      <c r="C12" s="10" t="s">
        <v>15</v>
      </c>
      <c r="D12" s="51" t="s">
        <v>16</v>
      </c>
      <c r="E12" s="51"/>
      <c r="F12" s="46"/>
      <c r="G12" s="47"/>
      <c r="H12" s="46"/>
      <c r="I12" s="47"/>
      <c r="J12" s="46"/>
      <c r="K12" s="47"/>
      <c r="L12" s="46"/>
      <c r="M12" s="47"/>
      <c r="N12" s="8"/>
    </row>
    <row r="13" spans="1:16" ht="25.5" customHeight="1" x14ac:dyDescent="0.4">
      <c r="A13" s="10"/>
      <c r="B13" s="10"/>
      <c r="C13" s="10" t="s">
        <v>17</v>
      </c>
      <c r="D13" s="51" t="s">
        <v>18</v>
      </c>
      <c r="E13" s="51"/>
      <c r="F13" s="54"/>
      <c r="G13" s="54"/>
      <c r="H13" s="54"/>
      <c r="I13" s="54"/>
      <c r="J13" s="54"/>
      <c r="K13" s="54"/>
      <c r="L13" s="46"/>
      <c r="M13" s="47"/>
      <c r="N13" s="8"/>
    </row>
    <row r="14" spans="1:16" ht="25.5" customHeight="1" x14ac:dyDescent="0.4">
      <c r="A14" s="10"/>
      <c r="B14" s="10"/>
      <c r="C14" s="10" t="s">
        <v>19</v>
      </c>
      <c r="D14" s="51" t="s">
        <v>20</v>
      </c>
      <c r="E14" s="51"/>
      <c r="F14" s="55" t="e">
        <f>ROUNDDOWN(1-(F12/F13),3)</f>
        <v>#DIV/0!</v>
      </c>
      <c r="G14" s="55"/>
      <c r="H14" s="55" t="e">
        <f>ROUNDDOWN(1-(H12/H13),3)</f>
        <v>#DIV/0!</v>
      </c>
      <c r="I14" s="55"/>
      <c r="J14" s="55" t="e">
        <f>ROUNDDOWN(1-(J12/J13),3)</f>
        <v>#DIV/0!</v>
      </c>
      <c r="K14" s="55"/>
      <c r="L14" s="55" t="e">
        <f>ROUNDDOWN(1-(L12/L13),3)</f>
        <v>#DIV/0!</v>
      </c>
      <c r="M14" s="55"/>
      <c r="N14" s="8"/>
    </row>
    <row r="15" spans="1:16" x14ac:dyDescent="0.4">
      <c r="A15" s="22"/>
      <c r="B15" s="23" t="s">
        <v>40</v>
      </c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6" x14ac:dyDescent="0.4">
      <c r="A16" s="22"/>
      <c r="B16" s="23" t="s">
        <v>21</v>
      </c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x14ac:dyDescent="0.4">
      <c r="A17" s="22"/>
      <c r="B17" s="23" t="s">
        <v>72</v>
      </c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x14ac:dyDescent="0.4">
      <c r="A18" s="8"/>
      <c r="B18" s="23" t="s">
        <v>73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8"/>
    </row>
    <row r="19" spans="1:16" x14ac:dyDescent="0.4">
      <c r="A19" s="8"/>
      <c r="B19" s="23" t="s">
        <v>65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8"/>
    </row>
    <row r="20" spans="1:16" x14ac:dyDescent="0.4">
      <c r="A20" s="2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x14ac:dyDescent="0.4">
      <c r="A21" s="2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x14ac:dyDescent="0.4">
      <c r="A22" s="2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x14ac:dyDescent="0.4">
      <c r="A23" s="2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x14ac:dyDescent="0.4">
      <c r="A24" s="8"/>
      <c r="B24" s="14" t="s">
        <v>45</v>
      </c>
      <c r="C24" s="8"/>
      <c r="D24" s="8"/>
      <c r="E24" s="9"/>
      <c r="F24" s="8"/>
      <c r="G24" s="9"/>
      <c r="H24" s="8"/>
      <c r="I24" s="9"/>
      <c r="J24" s="8"/>
      <c r="K24" s="9"/>
      <c r="L24" s="8"/>
      <c r="M24" s="9"/>
      <c r="N24" s="8"/>
      <c r="O24" s="9"/>
      <c r="P24" s="8"/>
    </row>
    <row r="25" spans="1:16" x14ac:dyDescent="0.4">
      <c r="A25" s="8"/>
      <c r="B25" s="56" t="s">
        <v>22</v>
      </c>
      <c r="C25" s="57"/>
      <c r="D25" s="58" t="s">
        <v>23</v>
      </c>
      <c r="E25" s="59"/>
      <c r="F25" s="59"/>
      <c r="G25" s="60"/>
      <c r="H25" s="58" t="s">
        <v>24</v>
      </c>
      <c r="I25" s="59"/>
      <c r="J25" s="59"/>
      <c r="K25" s="60"/>
      <c r="L25" s="61" t="s">
        <v>25</v>
      </c>
      <c r="M25" s="62"/>
      <c r="N25" s="63"/>
      <c r="O25" s="8"/>
    </row>
    <row r="26" spans="1:16" x14ac:dyDescent="0.4">
      <c r="A26" s="8"/>
      <c r="B26" s="48" t="s">
        <v>26</v>
      </c>
      <c r="C26" s="48"/>
      <c r="D26" s="64" t="s">
        <v>27</v>
      </c>
      <c r="E26" s="65"/>
      <c r="F26" s="65"/>
      <c r="G26" s="65"/>
      <c r="H26" s="65" t="s">
        <v>28</v>
      </c>
      <c r="I26" s="65"/>
      <c r="J26" s="65"/>
      <c r="K26" s="65"/>
      <c r="L26" s="66" t="s">
        <v>29</v>
      </c>
      <c r="M26" s="67"/>
      <c r="N26" s="64"/>
      <c r="O26" s="8"/>
    </row>
    <row r="27" spans="1:16" x14ac:dyDescent="0.4">
      <c r="A27" s="8"/>
      <c r="B27" s="48"/>
      <c r="C27" s="48"/>
      <c r="D27" s="31">
        <v>2020</v>
      </c>
      <c r="E27" s="26" t="s">
        <v>30</v>
      </c>
      <c r="F27" s="6"/>
      <c r="G27" s="27" t="s">
        <v>31</v>
      </c>
      <c r="H27" s="28">
        <v>2019</v>
      </c>
      <c r="I27" s="26" t="s">
        <v>30</v>
      </c>
      <c r="J27" s="7">
        <f>F27</f>
        <v>0</v>
      </c>
      <c r="K27" s="27" t="s">
        <v>31</v>
      </c>
      <c r="L27" s="68"/>
      <c r="M27" s="69"/>
      <c r="N27" s="70"/>
      <c r="O27" s="8"/>
    </row>
    <row r="28" spans="1:16" ht="25.5" customHeight="1" x14ac:dyDescent="0.4">
      <c r="A28" s="8"/>
      <c r="B28" s="71" t="s">
        <v>32</v>
      </c>
      <c r="C28" s="71"/>
      <c r="D28" s="72"/>
      <c r="E28" s="72"/>
      <c r="F28" s="73"/>
      <c r="G28" s="29" t="s">
        <v>33</v>
      </c>
      <c r="H28" s="72"/>
      <c r="I28" s="72"/>
      <c r="J28" s="73"/>
      <c r="K28" s="29" t="s">
        <v>33</v>
      </c>
      <c r="L28" s="93" t="e">
        <f>ROUNDDOWN((1-(D28/H28))*100,1)</f>
        <v>#DIV/0!</v>
      </c>
      <c r="M28" s="94"/>
      <c r="N28" s="30" t="s">
        <v>34</v>
      </c>
      <c r="O28" s="8"/>
    </row>
    <row r="29" spans="1:16" x14ac:dyDescent="0.4">
      <c r="A29" s="8"/>
      <c r="B29" s="23" t="s">
        <v>47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8"/>
    </row>
    <row r="30" spans="1:16" x14ac:dyDescent="0.4">
      <c r="A30" s="8"/>
      <c r="B30" s="23" t="s">
        <v>41</v>
      </c>
      <c r="C30" s="8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8"/>
    </row>
    <row r="31" spans="1:16" x14ac:dyDescent="0.4">
      <c r="A31" s="8"/>
      <c r="B31" s="23"/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8"/>
    </row>
    <row r="32" spans="1:16" x14ac:dyDescent="0.4">
      <c r="A32" s="8"/>
      <c r="B32" s="14" t="s">
        <v>46</v>
      </c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8"/>
    </row>
    <row r="33" spans="1:16" x14ac:dyDescent="0.4">
      <c r="A33" s="8"/>
      <c r="B33" s="56" t="s">
        <v>22</v>
      </c>
      <c r="C33" s="57"/>
      <c r="D33" s="58" t="s">
        <v>74</v>
      </c>
      <c r="E33" s="59"/>
      <c r="F33" s="59"/>
      <c r="G33" s="60"/>
      <c r="H33" s="58" t="s">
        <v>75</v>
      </c>
      <c r="I33" s="59"/>
      <c r="J33" s="59"/>
      <c r="K33" s="60"/>
      <c r="L33" s="58" t="s">
        <v>76</v>
      </c>
      <c r="M33" s="59"/>
      <c r="N33" s="59"/>
      <c r="O33" s="60"/>
      <c r="P33" s="8"/>
    </row>
    <row r="34" spans="1:16" ht="18.75" customHeight="1" x14ac:dyDescent="0.4">
      <c r="A34" s="8"/>
      <c r="B34" s="49" t="s">
        <v>26</v>
      </c>
      <c r="C34" s="50"/>
      <c r="D34" s="76" t="s">
        <v>42</v>
      </c>
      <c r="E34" s="51"/>
      <c r="F34" s="51"/>
      <c r="G34" s="51"/>
      <c r="H34" s="71" t="s">
        <v>67</v>
      </c>
      <c r="I34" s="48"/>
      <c r="J34" s="48"/>
      <c r="K34" s="48"/>
      <c r="L34" s="71" t="s">
        <v>66</v>
      </c>
      <c r="M34" s="48"/>
      <c r="N34" s="48"/>
      <c r="O34" s="48"/>
      <c r="P34" s="8"/>
    </row>
    <row r="35" spans="1:16" ht="25.5" customHeight="1" x14ac:dyDescent="0.4">
      <c r="A35" s="8"/>
      <c r="B35" s="77" t="s">
        <v>38</v>
      </c>
      <c r="C35" s="78"/>
      <c r="D35" s="92">
        <f>SUM(F13:M13)</f>
        <v>0</v>
      </c>
      <c r="E35" s="92"/>
      <c r="F35" s="79"/>
      <c r="G35" s="29" t="s">
        <v>33</v>
      </c>
      <c r="H35" s="95">
        <f>D28*4</f>
        <v>0</v>
      </c>
      <c r="I35" s="95"/>
      <c r="J35" s="96"/>
      <c r="K35" s="29" t="s">
        <v>33</v>
      </c>
      <c r="L35" s="112">
        <f>D35-H35</f>
        <v>0</v>
      </c>
      <c r="M35" s="112"/>
      <c r="N35" s="113"/>
      <c r="O35" s="29" t="s">
        <v>33</v>
      </c>
      <c r="P35" s="8"/>
    </row>
    <row r="36" spans="1:16" x14ac:dyDescent="0.4">
      <c r="A36" s="8"/>
      <c r="B36" s="32" t="s">
        <v>77</v>
      </c>
      <c r="C36" s="22"/>
      <c r="D36" s="8"/>
      <c r="E36" s="9"/>
      <c r="F36" s="8"/>
      <c r="G36" s="9"/>
      <c r="H36" s="8"/>
      <c r="I36" s="9"/>
      <c r="J36" s="8"/>
      <c r="K36" s="9"/>
      <c r="L36" s="8"/>
      <c r="M36" s="9"/>
      <c r="N36" s="8"/>
      <c r="O36" s="9"/>
      <c r="P36" s="8"/>
    </row>
    <row r="37" spans="1:16" x14ac:dyDescent="0.4">
      <c r="A37" s="8"/>
      <c r="B37" s="56" t="s">
        <v>22</v>
      </c>
      <c r="C37" s="57"/>
      <c r="D37" s="58" t="s">
        <v>78</v>
      </c>
      <c r="E37" s="59"/>
      <c r="F37" s="59"/>
      <c r="G37" s="60"/>
      <c r="H37" s="58" t="s">
        <v>79</v>
      </c>
      <c r="I37" s="59"/>
      <c r="J37" s="59"/>
      <c r="K37" s="60"/>
      <c r="L37" s="58" t="s">
        <v>82</v>
      </c>
      <c r="M37" s="59"/>
      <c r="N37" s="59"/>
      <c r="O37" s="60"/>
      <c r="P37" s="8"/>
    </row>
    <row r="38" spans="1:16" ht="18.75" customHeight="1" x14ac:dyDescent="0.4">
      <c r="A38" s="8"/>
      <c r="B38" s="49" t="s">
        <v>26</v>
      </c>
      <c r="C38" s="50"/>
      <c r="D38" s="110" t="s">
        <v>80</v>
      </c>
      <c r="E38" s="111"/>
      <c r="F38" s="111"/>
      <c r="G38" s="111"/>
      <c r="H38" s="111" t="s">
        <v>81</v>
      </c>
      <c r="I38" s="111"/>
      <c r="J38" s="111"/>
      <c r="K38" s="111"/>
      <c r="L38" s="71" t="s">
        <v>66</v>
      </c>
      <c r="M38" s="48"/>
      <c r="N38" s="48"/>
      <c r="O38" s="48"/>
      <c r="P38" s="8"/>
    </row>
    <row r="39" spans="1:16" ht="25.5" customHeight="1" x14ac:dyDescent="0.4">
      <c r="A39" s="8"/>
      <c r="B39" s="77" t="s">
        <v>38</v>
      </c>
      <c r="C39" s="78"/>
      <c r="D39" s="92">
        <f>H28</f>
        <v>0</v>
      </c>
      <c r="E39" s="92"/>
      <c r="F39" s="79"/>
      <c r="G39" s="29" t="s">
        <v>33</v>
      </c>
      <c r="H39" s="95">
        <f>D28</f>
        <v>0</v>
      </c>
      <c r="I39" s="95"/>
      <c r="J39" s="96"/>
      <c r="K39" s="29" t="s">
        <v>33</v>
      </c>
      <c r="L39" s="97">
        <f>D39-H39</f>
        <v>0</v>
      </c>
      <c r="M39" s="97"/>
      <c r="N39" s="98"/>
      <c r="O39" s="29" t="s">
        <v>33</v>
      </c>
      <c r="P39" s="8"/>
    </row>
    <row r="40" spans="1:16" x14ac:dyDescent="0.4">
      <c r="A40" s="8"/>
      <c r="B40" s="13"/>
      <c r="C40" s="22"/>
      <c r="D40" s="8"/>
      <c r="E40" s="9"/>
      <c r="F40" s="8"/>
      <c r="G40" s="9"/>
      <c r="H40" s="8"/>
      <c r="I40" s="9"/>
      <c r="J40" s="8"/>
      <c r="K40" s="9"/>
      <c r="L40" s="8"/>
      <c r="M40" s="9"/>
      <c r="N40" s="8"/>
      <c r="O40" s="9"/>
      <c r="P40" s="8"/>
    </row>
    <row r="41" spans="1:16" x14ac:dyDescent="0.4">
      <c r="A41" s="8"/>
      <c r="B41" s="14" t="s">
        <v>48</v>
      </c>
      <c r="C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8"/>
    </row>
    <row r="42" spans="1:16" x14ac:dyDescent="0.4">
      <c r="A42" s="8"/>
      <c r="B42" s="56" t="s">
        <v>22</v>
      </c>
      <c r="C42" s="57"/>
      <c r="D42" s="61" t="s">
        <v>49</v>
      </c>
      <c r="E42" s="62"/>
      <c r="F42" s="62"/>
      <c r="G42" s="62"/>
      <c r="H42" s="62"/>
      <c r="I42" s="62"/>
      <c r="J42" s="62"/>
      <c r="K42" s="63"/>
      <c r="L42" s="58" t="s">
        <v>50</v>
      </c>
      <c r="M42" s="59"/>
      <c r="N42" s="59"/>
      <c r="O42" s="60"/>
      <c r="P42" s="8"/>
    </row>
    <row r="43" spans="1:16" ht="18.75" customHeight="1" thickBot="1" x14ac:dyDescent="0.45">
      <c r="A43" s="8"/>
      <c r="B43" s="49" t="s">
        <v>26</v>
      </c>
      <c r="C43" s="50"/>
      <c r="D43" s="76" t="s">
        <v>52</v>
      </c>
      <c r="E43" s="51"/>
      <c r="F43" s="51"/>
      <c r="G43" s="51"/>
      <c r="H43" s="76" t="s">
        <v>53</v>
      </c>
      <c r="I43" s="51"/>
      <c r="J43" s="51"/>
      <c r="K43" s="51"/>
      <c r="L43" s="65" t="s">
        <v>51</v>
      </c>
      <c r="M43" s="91"/>
      <c r="N43" s="91"/>
      <c r="O43" s="91"/>
      <c r="P43" s="8"/>
    </row>
    <row r="44" spans="1:16" ht="25.5" customHeight="1" thickTop="1" thickBot="1" x14ac:dyDescent="0.45">
      <c r="A44" s="8"/>
      <c r="B44" s="77" t="s">
        <v>38</v>
      </c>
      <c r="C44" s="78"/>
      <c r="D44" s="88" t="s">
        <v>54</v>
      </c>
      <c r="E44" s="89"/>
      <c r="F44" s="89"/>
      <c r="G44" s="90"/>
      <c r="H44" s="88" t="s">
        <v>55</v>
      </c>
      <c r="I44" s="89"/>
      <c r="J44" s="89"/>
      <c r="K44" s="89"/>
      <c r="L44" s="85" t="e">
        <f>IF(AND(L28&gt;=30,L28&lt;40),IF(L39&gt;300000,300000,ROUNDDOWN((L39/1000),0)*1000),IF(AND(L28&gt;=40,L28&lt;50),IF(L39&gt;500000,500000,ROUNDDOWN((L39/1000),0)*1000),"対象外です"))</f>
        <v>#DIV/0!</v>
      </c>
      <c r="M44" s="86"/>
      <c r="N44" s="87"/>
      <c r="O44" s="39" t="s">
        <v>33</v>
      </c>
      <c r="P44" s="8"/>
    </row>
    <row r="45" spans="1:16" ht="19.5" thickTop="1" x14ac:dyDescent="0.4">
      <c r="A45" s="8"/>
      <c r="B45" s="23" t="s">
        <v>56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8"/>
    </row>
  </sheetData>
  <sheetProtection algorithmName="SHA-512" hashValue="EdG6JDyBUUcCTLdZcUTZCrXLhTv00OJX79unG6SrVJzOfBooNQQtvgt8nP3jWeQEtQ5grCVypO6iDaL32BVzcg==" saltValue="giBn3MplGo7Ig0GwRDMYPg==" spinCount="100000" sheet="1" objects="1" scenarios="1"/>
  <mergeCells count="73">
    <mergeCell ref="A3:P3"/>
    <mergeCell ref="I6:J6"/>
    <mergeCell ref="I7:J7"/>
    <mergeCell ref="K7:P7"/>
    <mergeCell ref="I8:J8"/>
    <mergeCell ref="K8:O8"/>
    <mergeCell ref="D12:E12"/>
    <mergeCell ref="F12:G12"/>
    <mergeCell ref="H12:I12"/>
    <mergeCell ref="J12:K12"/>
    <mergeCell ref="L12:M12"/>
    <mergeCell ref="D11:E11"/>
    <mergeCell ref="F11:G11"/>
    <mergeCell ref="H11:I11"/>
    <mergeCell ref="J11:K11"/>
    <mergeCell ref="L11:M11"/>
    <mergeCell ref="D14:E14"/>
    <mergeCell ref="F14:G14"/>
    <mergeCell ref="H14:I14"/>
    <mergeCell ref="J14:K14"/>
    <mergeCell ref="L14:M14"/>
    <mergeCell ref="D13:E13"/>
    <mergeCell ref="F13:G13"/>
    <mergeCell ref="H13:I13"/>
    <mergeCell ref="J13:K13"/>
    <mergeCell ref="L13:M13"/>
    <mergeCell ref="B25:C25"/>
    <mergeCell ref="D25:G25"/>
    <mergeCell ref="H25:K25"/>
    <mergeCell ref="L25:N25"/>
    <mergeCell ref="B26:C27"/>
    <mergeCell ref="D26:G26"/>
    <mergeCell ref="H26:K26"/>
    <mergeCell ref="L26:N27"/>
    <mergeCell ref="B28:C28"/>
    <mergeCell ref="D28:F28"/>
    <mergeCell ref="H28:J28"/>
    <mergeCell ref="L28:M28"/>
    <mergeCell ref="B33:C33"/>
    <mergeCell ref="D33:G33"/>
    <mergeCell ref="H33:K33"/>
    <mergeCell ref="L33:O33"/>
    <mergeCell ref="B34:C34"/>
    <mergeCell ref="D34:G34"/>
    <mergeCell ref="H34:K34"/>
    <mergeCell ref="L34:O34"/>
    <mergeCell ref="B35:C35"/>
    <mergeCell ref="D35:F35"/>
    <mergeCell ref="H35:J35"/>
    <mergeCell ref="L35:N35"/>
    <mergeCell ref="B37:C37"/>
    <mergeCell ref="D37:G37"/>
    <mergeCell ref="H37:K37"/>
    <mergeCell ref="L37:O37"/>
    <mergeCell ref="B38:C38"/>
    <mergeCell ref="D38:G38"/>
    <mergeCell ref="H38:K38"/>
    <mergeCell ref="L38:O38"/>
    <mergeCell ref="B39:C39"/>
    <mergeCell ref="D39:F39"/>
    <mergeCell ref="H39:J39"/>
    <mergeCell ref="L39:N39"/>
    <mergeCell ref="B42:C42"/>
    <mergeCell ref="D42:K42"/>
    <mergeCell ref="L42:O42"/>
    <mergeCell ref="B43:C43"/>
    <mergeCell ref="D43:G43"/>
    <mergeCell ref="H43:K43"/>
    <mergeCell ref="L43:O43"/>
    <mergeCell ref="B44:C44"/>
    <mergeCell ref="D44:G44"/>
    <mergeCell ref="H44:K44"/>
    <mergeCell ref="L44:N44"/>
  </mergeCells>
  <phoneticPr fontId="2"/>
  <dataValidations count="3">
    <dataValidation type="whole" operator="greaterThanOrEqual" allowBlank="1" showInputMessage="1" showErrorMessage="1" sqref="D28:F28" xr:uid="{62F6A98E-4E3A-40B8-880A-AC6BCAFAC181}">
      <formula1>0</formula1>
    </dataValidation>
    <dataValidation type="whole" operator="greaterThanOrEqual" allowBlank="1" showInputMessage="1" showErrorMessage="1" sqref="H28:J28 D39:F39 D45:F45 D35:F35" xr:uid="{96DAC800-09CC-4061-8C4B-40F81AF8DA90}">
      <formula1>1</formula1>
    </dataValidation>
    <dataValidation type="whole" allowBlank="1" showInputMessage="1" showErrorMessage="1" sqref="F27" xr:uid="{AEA629C3-7A50-401B-83F5-83EACF6BD868}">
      <formula1>1</formula1>
      <formula2>12</formula2>
    </dataValidation>
  </dataValidations>
  <pageMargins left="0" right="0" top="0.35433070866141736" bottom="0.35433070866141736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青色申告用</vt:lpstr>
      <vt:lpstr>白色申告用</vt:lpstr>
      <vt:lpstr>新規開業特例用</vt:lpstr>
      <vt:lpstr>収入変動特例用</vt:lpstr>
      <vt:lpstr>収入変動特例用!Print_Area</vt:lpstr>
      <vt:lpstr>新規開業特例用!Print_Area</vt:lpstr>
      <vt:lpstr>青色申告用!Print_Area</vt:lpstr>
      <vt:lpstr>白色申告用!Print_Area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垣内　啓生</dc:creator>
  <cp:lastModifiedBy>date-cci-user03</cp:lastModifiedBy>
  <cp:lastPrinted>2020-06-10T12:11:12Z</cp:lastPrinted>
  <dcterms:created xsi:type="dcterms:W3CDTF">2020-05-28T07:46:27Z</dcterms:created>
  <dcterms:modified xsi:type="dcterms:W3CDTF">2020-06-12T05:32:09Z</dcterms:modified>
</cp:coreProperties>
</file>